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hem1\AppData\Local\Microsoft\Windows\INetCache\Content.Outlook\109M2L13\"/>
    </mc:Choice>
  </mc:AlternateContent>
  <bookViews>
    <workbookView xWindow="0" yWindow="0" windowWidth="19200" windowHeight="7050"/>
  </bookViews>
  <sheets>
    <sheet name="Draw A-division" sheetId="6" r:id="rId1"/>
    <sheet name="Draw B-division" sheetId="8" r:id="rId2"/>
    <sheet name="Score Sheet Division A " sheetId="3" state="hidden" r:id="rId3"/>
    <sheet name="Score Sheet - Divsion B" sheetId="11" state="hidden" r:id="rId4"/>
    <sheet name="Weekly Scores" sheetId="10" r:id="rId5"/>
    <sheet name="Points Table" sheetId="9" r:id="rId6"/>
    <sheet name="Cost Breakdown" sheetId="14" r:id="rId7"/>
    <sheet name="Lists" sheetId="12" state="hidden" r:id="rId8"/>
  </sheets>
  <calcPr calcId="162913"/>
</workbook>
</file>

<file path=xl/calcChain.xml><?xml version="1.0" encoding="utf-8"?>
<calcChain xmlns="http://schemas.openxmlformats.org/spreadsheetml/2006/main">
  <c r="C15" i="14" l="1"/>
  <c r="F16" i="3" l="1"/>
  <c r="E16" i="3"/>
  <c r="F12" i="3"/>
  <c r="E12" i="3"/>
  <c r="E17" i="11"/>
  <c r="F17" i="11"/>
  <c r="F12" i="11"/>
  <c r="E12" i="11"/>
  <c r="D15" i="14" l="1"/>
  <c r="B18" i="3"/>
  <c r="B19" i="11"/>
</calcChain>
</file>

<file path=xl/sharedStrings.xml><?xml version="1.0" encoding="utf-8"?>
<sst xmlns="http://schemas.openxmlformats.org/spreadsheetml/2006/main" count="270" uniqueCount="156">
  <si>
    <t>School</t>
  </si>
  <si>
    <t>Date</t>
  </si>
  <si>
    <t>Finals</t>
  </si>
  <si>
    <t>Start time:</t>
  </si>
  <si>
    <t>Finish time:</t>
  </si>
  <si>
    <t>Shalom Red</t>
  </si>
  <si>
    <t>Shalom Black</t>
  </si>
  <si>
    <t>Shalom White</t>
  </si>
  <si>
    <t>St Luke's Green</t>
  </si>
  <si>
    <t>St Luke's Blue</t>
  </si>
  <si>
    <t>4.00 pm</t>
  </si>
  <si>
    <t>Kepnock Green</t>
  </si>
  <si>
    <t>Kepnock Yellow</t>
  </si>
  <si>
    <t>Fixtures</t>
  </si>
  <si>
    <t>Teams</t>
  </si>
  <si>
    <t>Court No</t>
  </si>
  <si>
    <t>St Luke's</t>
  </si>
  <si>
    <t>North Bundy SHS</t>
  </si>
  <si>
    <t>Games Won</t>
  </si>
  <si>
    <t>Sets won</t>
  </si>
  <si>
    <t>Matches Played</t>
  </si>
  <si>
    <t>Games/Match</t>
  </si>
  <si>
    <t>Week</t>
  </si>
  <si>
    <t xml:space="preserve"> </t>
  </si>
  <si>
    <t>Shalom Yellow</t>
  </si>
  <si>
    <t>Shalom Blue</t>
  </si>
  <si>
    <t>Division A</t>
  </si>
  <si>
    <t xml:space="preserve">Team </t>
  </si>
  <si>
    <t>Division B</t>
  </si>
  <si>
    <t>Top four teams to play on Finals Day at Shalom College</t>
  </si>
  <si>
    <t xml:space="preserve">St Luke's Green </t>
  </si>
  <si>
    <t xml:space="preserve">v </t>
  </si>
  <si>
    <t>Team 1</t>
  </si>
  <si>
    <t>Team 2</t>
  </si>
  <si>
    <r>
      <t>Match</t>
    </r>
    <r>
      <rPr>
        <sz val="12"/>
        <rFont val="Arial"/>
        <family val="2"/>
      </rPr>
      <t xml:space="preserve">: </t>
    </r>
  </si>
  <si>
    <t>A</t>
  </si>
  <si>
    <t>B</t>
  </si>
  <si>
    <r>
      <rPr>
        <u/>
        <sz val="12"/>
        <rFont val="Arial"/>
        <family val="2"/>
      </rPr>
      <t>Round</t>
    </r>
    <r>
      <rPr>
        <sz val="12"/>
        <rFont val="Arial"/>
        <family val="2"/>
      </rPr>
      <t xml:space="preserve"> : </t>
    </r>
  </si>
  <si>
    <t>Choose from list</t>
  </si>
  <si>
    <t>1 - 14 Feb</t>
  </si>
  <si>
    <t>2 - 21 Feb</t>
  </si>
  <si>
    <t>3 - 28 Feb</t>
  </si>
  <si>
    <t>4 - 7 Mar</t>
  </si>
  <si>
    <t>5 - 14 Mar</t>
  </si>
  <si>
    <t>6 - 21 Mar</t>
  </si>
  <si>
    <t>Finals - 29 Mar</t>
  </si>
  <si>
    <t>Scores</t>
  </si>
  <si>
    <t>1 &amp; 2 v 1 &amp; 2</t>
  </si>
  <si>
    <t>3 &amp; 4 v 3 &amp; 4</t>
  </si>
  <si>
    <t>1 &amp; 2 v 3 &amp; 4</t>
  </si>
  <si>
    <t>3 &amp; 4 v 1 &amp; 2</t>
  </si>
  <si>
    <t xml:space="preserve">Players Names </t>
  </si>
  <si>
    <t>v</t>
  </si>
  <si>
    <t>TOTAL</t>
  </si>
  <si>
    <t xml:space="preserve">Won by : </t>
  </si>
  <si>
    <r>
      <rPr>
        <u/>
        <sz val="12"/>
        <rFont val="Arial"/>
        <family val="2"/>
      </rPr>
      <t>Division</t>
    </r>
    <r>
      <rPr>
        <sz val="12"/>
        <rFont val="Arial"/>
        <family val="2"/>
      </rPr>
      <t xml:space="preserve"> : </t>
    </r>
  </si>
  <si>
    <t xml:space="preserve">SUMMER SPORT - TENNIS 2018 - SCORECARD </t>
  </si>
  <si>
    <t>1 v 1</t>
  </si>
  <si>
    <t>2 v 2</t>
  </si>
  <si>
    <t>Rules : All doubles (see Div B scoresheet). Matches played first to 4. No tiebreak. Short deuce.</t>
  </si>
  <si>
    <t>No teams</t>
  </si>
  <si>
    <t>Cost for school</t>
  </si>
  <si>
    <t>Shalom</t>
  </si>
  <si>
    <t>St Luke’s</t>
  </si>
  <si>
    <t>Kepnock</t>
  </si>
  <si>
    <t>Total cost = $</t>
  </si>
  <si>
    <t>Cost breakdown</t>
  </si>
  <si>
    <t>Be flexible with the rules (ie footfaults etc) as many of these players may not have played before</t>
  </si>
  <si>
    <t>Please email to Brendan Maher (maherb@shalomcollege.com) as soon as possible</t>
  </si>
  <si>
    <t>Isis SHS</t>
  </si>
  <si>
    <t xml:space="preserve">Rules : Both singles and doubles (see Div A scoresheet). Matches played first to 6. </t>
  </si>
  <si>
    <t>Seven-point tiebreak at 5 all. Long deuce.</t>
  </si>
  <si>
    <t>Kepnock SHS</t>
  </si>
  <si>
    <t>St Luke's Red</t>
  </si>
  <si>
    <t>St Luke's Black</t>
  </si>
  <si>
    <t>St Luke's White</t>
  </si>
  <si>
    <t>Played at Drinan Park</t>
  </si>
  <si>
    <t>5.15 pm (approx)</t>
  </si>
  <si>
    <t>Kepnock Black</t>
  </si>
  <si>
    <t>Kepnock White</t>
  </si>
  <si>
    <t>BSHS</t>
  </si>
  <si>
    <t>Shalom Green</t>
  </si>
  <si>
    <t>BNSHS Red</t>
  </si>
  <si>
    <t>BNSHS Black</t>
  </si>
  <si>
    <t>Gin Gin SHS</t>
  </si>
  <si>
    <t>Played at Drinan Pk</t>
  </si>
  <si>
    <t xml:space="preserve">              Court Hire - $20/hr</t>
  </si>
  <si>
    <t>GIN GIN SHS</t>
  </si>
  <si>
    <t>Bundy North SHS</t>
  </si>
  <si>
    <t>ISIS SHS</t>
  </si>
  <si>
    <t>NIL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</si>
  <si>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vs 2</t>
    </r>
  </si>
  <si>
    <t>2020 BDSSS Tennis Calendar</t>
  </si>
  <si>
    <t>1. Leave this free for rain delayed matches</t>
  </si>
  <si>
    <t>2. Play a round of semi finals</t>
  </si>
  <si>
    <t>3. Fill with extra games</t>
  </si>
  <si>
    <r>
      <t xml:space="preserve">This draw provides each team playing eachother once with round 6 empty.  </t>
    </r>
    <r>
      <rPr>
        <b/>
        <sz val="10"/>
        <rFont val="Arial"/>
        <family val="2"/>
      </rPr>
      <t xml:space="preserve">Please provide feedback on what you would prefer for this round: </t>
    </r>
  </si>
  <si>
    <t>4. Don't really mind</t>
  </si>
  <si>
    <r>
      <rPr>
        <b/>
        <sz val="12"/>
        <rFont val="Arial"/>
        <family val="2"/>
      </rPr>
      <t>8</t>
    </r>
    <r>
      <rPr>
        <sz val="12"/>
        <rFont val="Arial"/>
        <family val="2"/>
      </rPr>
      <t xml:space="preserve"> vs 9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</si>
  <si>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vs 3</t>
    </r>
  </si>
  <si>
    <r>
      <rPr>
        <b/>
        <sz val="12"/>
        <rFont val="Arial"/>
        <family val="2"/>
      </rPr>
      <t>9</t>
    </r>
    <r>
      <rPr>
        <sz val="12"/>
        <rFont val="Arial"/>
        <family val="2"/>
      </rPr>
      <t xml:space="preserve"> vs 10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</si>
  <si>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vs 4</t>
    </r>
  </si>
  <si>
    <r>
      <rPr>
        <b/>
        <sz val="12"/>
        <rFont val="Arial"/>
        <family val="2"/>
      </rPr>
      <t>10</t>
    </r>
    <r>
      <rPr>
        <sz val="12"/>
        <rFont val="Arial"/>
        <family val="2"/>
      </rPr>
      <t xml:space="preserve"> vs 11</t>
    </r>
  </si>
  <si>
    <r>
      <rPr>
        <b/>
        <sz val="12"/>
        <rFont val="Arial"/>
        <family val="2"/>
      </rPr>
      <t>7</t>
    </r>
    <r>
      <rPr>
        <sz val="12"/>
        <rFont val="Arial"/>
        <family val="2"/>
      </rPr>
      <t xml:space="preserve"> vs 9</t>
    </r>
  </si>
  <si>
    <r>
      <rPr>
        <b/>
        <sz val="12"/>
        <rFont val="Arial"/>
        <family val="2"/>
      </rPr>
      <t>8</t>
    </r>
    <r>
      <rPr>
        <sz val="12"/>
        <rFont val="Arial"/>
        <family val="2"/>
      </rPr>
      <t xml:space="preserve"> vs 14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</si>
  <si>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vs 3</t>
    </r>
  </si>
  <si>
    <r>
      <rPr>
        <b/>
        <sz val="12"/>
        <rFont val="Arial"/>
        <family val="2"/>
      </rPr>
      <t>8</t>
    </r>
    <r>
      <rPr>
        <sz val="12"/>
        <rFont val="Arial"/>
        <family val="2"/>
      </rPr>
      <t xml:space="preserve"> vs 10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</si>
  <si>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vs 4</t>
    </r>
  </si>
  <si>
    <r>
      <rPr>
        <b/>
        <sz val="12"/>
        <rFont val="Arial"/>
        <family val="2"/>
      </rPr>
      <t>9</t>
    </r>
    <r>
      <rPr>
        <sz val="12"/>
        <rFont val="Arial"/>
        <family val="2"/>
      </rPr>
      <t xml:space="preserve"> vs 11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</si>
  <si>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vs 5</t>
    </r>
  </si>
  <si>
    <r>
      <rPr>
        <b/>
        <sz val="12"/>
        <rFont val="Arial"/>
        <family val="2"/>
      </rPr>
      <t>7</t>
    </r>
    <r>
      <rPr>
        <sz val="12"/>
        <rFont val="Arial"/>
        <family val="2"/>
      </rPr>
      <t xml:space="preserve"> vs 10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</si>
  <si>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vs 4</t>
    </r>
  </si>
  <si>
    <r>
      <rPr>
        <b/>
        <sz val="12"/>
        <rFont val="Arial"/>
        <family val="2"/>
      </rPr>
      <t>8</t>
    </r>
    <r>
      <rPr>
        <sz val="12"/>
        <rFont val="Arial"/>
        <family val="2"/>
      </rPr>
      <t xml:space="preserve"> vs 11</t>
    </r>
  </si>
  <si>
    <r>
      <rPr>
        <b/>
        <sz val="12"/>
        <rFont val="Arial"/>
        <family val="2"/>
      </rPr>
      <t xml:space="preserve">2 </t>
    </r>
    <r>
      <rPr>
        <sz val="12"/>
        <rFont val="Arial"/>
        <family val="2"/>
      </rPr>
      <t>vs 5</t>
    </r>
  </si>
  <si>
    <r>
      <rPr>
        <b/>
        <sz val="12"/>
        <rFont val="Arial"/>
        <family val="2"/>
      </rPr>
      <t>9</t>
    </r>
    <r>
      <rPr>
        <sz val="12"/>
        <rFont val="Arial"/>
        <family val="2"/>
      </rPr>
      <t xml:space="preserve"> vs 12</t>
    </r>
  </si>
  <si>
    <t>Ct No</t>
  </si>
  <si>
    <r>
      <rPr>
        <b/>
        <sz val="12"/>
        <rFont val="Arial"/>
        <family val="2"/>
      </rPr>
      <t>6</t>
    </r>
    <r>
      <rPr>
        <sz val="12"/>
        <rFont val="Arial"/>
        <family val="2"/>
      </rPr>
      <t xml:space="preserve"> vs 10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</si>
  <si>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vs 14</t>
    </r>
  </si>
  <si>
    <r>
      <rPr>
        <b/>
        <sz val="12"/>
        <rFont val="Arial"/>
        <family val="2"/>
      </rPr>
      <t>7</t>
    </r>
    <r>
      <rPr>
        <sz val="12"/>
        <rFont val="Arial"/>
        <family val="2"/>
      </rPr>
      <t xml:space="preserve"> vs 11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</si>
  <si>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vs 5</t>
    </r>
  </si>
  <si>
    <r>
      <rPr>
        <b/>
        <sz val="12"/>
        <rFont val="Arial"/>
        <family val="2"/>
      </rPr>
      <t>8</t>
    </r>
    <r>
      <rPr>
        <sz val="12"/>
        <rFont val="Arial"/>
        <family val="2"/>
      </rPr>
      <t xml:space="preserve"> vs 12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</si>
  <si>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vs 6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</si>
  <si>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vs 13</t>
    </r>
  </si>
  <si>
    <r>
      <rPr>
        <b/>
        <sz val="12"/>
        <rFont val="Arial"/>
        <family val="2"/>
      </rPr>
      <t>6</t>
    </r>
    <r>
      <rPr>
        <sz val="12"/>
        <rFont val="Arial"/>
        <family val="2"/>
      </rPr>
      <t xml:space="preserve"> vs 11</t>
    </r>
  </si>
  <si>
    <r>
      <rPr>
        <b/>
        <sz val="12"/>
        <rFont val="Arial"/>
        <family val="2"/>
      </rPr>
      <t>9</t>
    </r>
    <r>
      <rPr>
        <sz val="12"/>
        <rFont val="Arial"/>
        <family val="2"/>
      </rPr>
      <t xml:space="preserve"> vs 14</t>
    </r>
  </si>
  <si>
    <r>
      <rPr>
        <b/>
        <sz val="12"/>
        <rFont val="Arial"/>
        <family val="2"/>
      </rPr>
      <t>7</t>
    </r>
    <r>
      <rPr>
        <sz val="12"/>
        <rFont val="Arial"/>
        <family val="2"/>
      </rPr>
      <t xml:space="preserve"> vs 12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</si>
  <si>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vs 6</t>
    </r>
  </si>
  <si>
    <r>
      <rPr>
        <b/>
        <sz val="12"/>
        <rFont val="Arial"/>
        <family val="2"/>
      </rPr>
      <t>8</t>
    </r>
    <r>
      <rPr>
        <sz val="12"/>
        <rFont val="Arial"/>
        <family val="2"/>
      </rPr>
      <t xml:space="preserve"> vs 13</t>
    </r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</si>
  <si>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vs 11</t>
    </r>
  </si>
  <si>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vs 13</t>
    </r>
  </si>
  <si>
    <r>
      <rPr>
        <b/>
        <sz val="12"/>
        <rFont val="Arial"/>
        <family val="2"/>
      </rPr>
      <t>6</t>
    </r>
    <r>
      <rPr>
        <sz val="12"/>
        <rFont val="Arial"/>
        <family val="2"/>
      </rPr>
      <t xml:space="preserve"> vs 12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</si>
  <si>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vs 14</t>
    </r>
  </si>
  <si>
    <r>
      <rPr>
        <b/>
        <sz val="12"/>
        <rFont val="Arial"/>
        <family val="2"/>
      </rPr>
      <t>7</t>
    </r>
    <r>
      <rPr>
        <sz val="12"/>
        <rFont val="Arial"/>
        <family val="2"/>
      </rPr>
      <t xml:space="preserve"> vs 13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</si>
  <si>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vs 7</t>
    </r>
  </si>
  <si>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vs 12</t>
    </r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</si>
  <si>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vs 12</t>
    </r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</si>
  <si>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vs 13</t>
    </r>
  </si>
  <si>
    <r>
      <rPr>
        <b/>
        <sz val="12"/>
        <rFont val="Arial"/>
        <family val="2"/>
      </rPr>
      <t>6</t>
    </r>
    <r>
      <rPr>
        <sz val="12"/>
        <rFont val="Arial"/>
        <family val="2"/>
      </rPr>
      <t xml:space="preserve"> vs 13</t>
    </r>
  </si>
  <si>
    <r>
      <rPr>
        <b/>
        <sz val="12"/>
        <rFont val="Arial"/>
        <family val="2"/>
      </rPr>
      <t>10</t>
    </r>
    <r>
      <rPr>
        <sz val="12"/>
        <rFont val="Arial"/>
        <family val="2"/>
      </rPr>
      <t xml:space="preserve"> vs 14</t>
    </r>
  </si>
  <si>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vs 14</t>
    </r>
  </si>
  <si>
    <r>
      <t xml:space="preserve">1 </t>
    </r>
    <r>
      <rPr>
        <sz val="12"/>
        <rFont val="Arial"/>
        <family val="2"/>
      </rPr>
      <t>V 2</t>
    </r>
  </si>
  <si>
    <r>
      <t>1</t>
    </r>
    <r>
      <rPr>
        <sz val="12"/>
        <rFont val="Arial"/>
        <family val="2"/>
      </rPr>
      <t xml:space="preserve"> V 3</t>
    </r>
  </si>
  <si>
    <r>
      <t xml:space="preserve">1 </t>
    </r>
    <r>
      <rPr>
        <sz val="12"/>
        <rFont val="Arial"/>
        <family val="2"/>
      </rPr>
      <t>V 4</t>
    </r>
  </si>
  <si>
    <r>
      <t xml:space="preserve">1 </t>
    </r>
    <r>
      <rPr>
        <sz val="12"/>
        <rFont val="Arial"/>
        <family val="2"/>
      </rPr>
      <t>V 5</t>
    </r>
  </si>
  <si>
    <r>
      <t xml:space="preserve">1 </t>
    </r>
    <r>
      <rPr>
        <sz val="12"/>
        <rFont val="Arial"/>
        <family val="2"/>
      </rPr>
      <t>V 6</t>
    </r>
  </si>
  <si>
    <r>
      <t xml:space="preserve">3 </t>
    </r>
    <r>
      <rPr>
        <sz val="12"/>
        <rFont val="Arial"/>
        <family val="2"/>
      </rPr>
      <t>V 4</t>
    </r>
  </si>
  <si>
    <r>
      <t xml:space="preserve">4 </t>
    </r>
    <r>
      <rPr>
        <sz val="12"/>
        <rFont val="Arial"/>
        <family val="2"/>
      </rPr>
      <t>V 5</t>
    </r>
  </si>
  <si>
    <r>
      <t xml:space="preserve">5 </t>
    </r>
    <r>
      <rPr>
        <sz val="12"/>
        <rFont val="Arial"/>
        <family val="2"/>
      </rPr>
      <t>V 2</t>
    </r>
  </si>
  <si>
    <r>
      <t xml:space="preserve">2 </t>
    </r>
    <r>
      <rPr>
        <sz val="12"/>
        <rFont val="Arial"/>
        <family val="2"/>
      </rPr>
      <t>V 3</t>
    </r>
  </si>
  <si>
    <r>
      <t xml:space="preserve">5 </t>
    </r>
    <r>
      <rPr>
        <sz val="12"/>
        <rFont val="Arial"/>
        <family val="2"/>
      </rPr>
      <t>V 3</t>
    </r>
  </si>
  <si>
    <r>
      <t xml:space="preserve">5 </t>
    </r>
    <r>
      <rPr>
        <sz val="12"/>
        <rFont val="Arial"/>
        <family val="2"/>
      </rPr>
      <t>V 6</t>
    </r>
  </si>
  <si>
    <r>
      <t xml:space="preserve">6 </t>
    </r>
    <r>
      <rPr>
        <sz val="12"/>
        <rFont val="Arial"/>
        <family val="2"/>
      </rPr>
      <t>V 2</t>
    </r>
  </si>
  <si>
    <r>
      <t xml:space="preserve">6 </t>
    </r>
    <r>
      <rPr>
        <sz val="12"/>
        <rFont val="Arial"/>
        <family val="2"/>
      </rPr>
      <t>V 3</t>
    </r>
  </si>
  <si>
    <r>
      <t xml:space="preserve">6 </t>
    </r>
    <r>
      <rPr>
        <sz val="12"/>
        <rFont val="Arial"/>
        <family val="2"/>
      </rPr>
      <t>V 4</t>
    </r>
  </si>
  <si>
    <r>
      <t xml:space="preserve">2 </t>
    </r>
    <r>
      <rPr>
        <sz val="12"/>
        <rFont val="Arial"/>
        <family val="2"/>
      </rPr>
      <t>V 4</t>
    </r>
  </si>
  <si>
    <t>*See options for this round in the box on the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</si>
</sst>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b/>
      <u/>
      <sz val="14"/>
      <name val="Arial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1"/>
      <color rgb="FFFFFFFF"/>
      <name val="Calibri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" fontId="2" fillId="6" borderId="4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1" fillId="0" borderId="0" xfId="0" applyFont="1"/>
    <xf numFmtId="0" fontId="15" fillId="0" borderId="0" xfId="0" applyFont="1"/>
    <xf numFmtId="0" fontId="8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1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center"/>
    </xf>
    <xf numFmtId="0" fontId="2" fillId="6" borderId="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8" fillId="7" borderId="0" xfId="0" applyFont="1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0" borderId="12" xfId="0" applyBorder="1"/>
    <xf numFmtId="0" fontId="10" fillId="4" borderId="1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7" borderId="12" xfId="0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946150</xdr:colOff>
      <xdr:row>0</xdr:row>
      <xdr:rowOff>6350</xdr:rowOff>
    </xdr:from>
    <xdr:to>
      <xdr:col>5</xdr:col>
      <xdr:colOff>920750</xdr:colOff>
      <xdr:row>7</xdr:row>
      <xdr:rowOff>64944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2350" y="6350"/>
          <a:ext cx="1193800" cy="1430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19050</xdr:colOff>
      <xdr:row>7</xdr:row>
      <xdr:rowOff>27192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1450" y="0"/>
          <a:ext cx="1231900" cy="1398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B10" workbookViewId="0">
      <selection activeCell="D11" sqref="D11"/>
    </sheetView>
  </sheetViews>
  <sheetFormatPr defaultColWidth="8.81640625" defaultRowHeight="12.5" x14ac:dyDescent="0.25"/>
  <cols>
    <col min="1" max="1" width="7.453125" style="1" customWidth="1"/>
    <col min="2" max="2" width="19.90625" style="1" customWidth="1"/>
    <col min="3" max="3" width="11.08984375" style="1" customWidth="1"/>
    <col min="4" max="4" width="10.54296875" style="1" customWidth="1"/>
    <col min="5" max="5" width="11.81640625" style="1" customWidth="1"/>
    <col min="6" max="6" width="10" style="1" customWidth="1"/>
    <col min="7" max="7" width="10.453125" style="1" customWidth="1"/>
    <col min="8" max="8" width="10.26953125" style="1" customWidth="1"/>
    <col min="9" max="9" width="11.90625" customWidth="1"/>
    <col min="10" max="10" width="10" customWidth="1"/>
  </cols>
  <sheetData>
    <row r="1" spans="1:8" ht="18" x14ac:dyDescent="0.4">
      <c r="A1" s="5" t="s">
        <v>92</v>
      </c>
    </row>
    <row r="3" spans="1:8" ht="18" x14ac:dyDescent="0.3">
      <c r="A3" s="91" t="s">
        <v>26</v>
      </c>
      <c r="B3" s="91"/>
      <c r="D3" s="50" t="s">
        <v>3</v>
      </c>
      <c r="E3" s="50" t="s">
        <v>10</v>
      </c>
      <c r="F3" s="2"/>
      <c r="H3" s="2"/>
    </row>
    <row r="4" spans="1:8" ht="15.5" x14ac:dyDescent="0.35">
      <c r="A4" s="17" t="s">
        <v>27</v>
      </c>
      <c r="B4" s="18" t="s">
        <v>0</v>
      </c>
      <c r="D4" s="50" t="s">
        <v>4</v>
      </c>
      <c r="E4" s="50" t="s">
        <v>77</v>
      </c>
      <c r="F4" s="2"/>
      <c r="H4" s="2"/>
    </row>
    <row r="5" spans="1:8" ht="15.5" x14ac:dyDescent="0.3">
      <c r="A5" s="20">
        <v>1</v>
      </c>
      <c r="B5" s="16" t="s">
        <v>5</v>
      </c>
      <c r="D5" s="51"/>
    </row>
    <row r="6" spans="1:8" ht="15.5" x14ac:dyDescent="0.3">
      <c r="A6" s="20">
        <v>2</v>
      </c>
      <c r="B6" s="16" t="s">
        <v>6</v>
      </c>
      <c r="D6" s="50" t="s">
        <v>76</v>
      </c>
      <c r="F6" s="2"/>
    </row>
    <row r="7" spans="1:8" ht="15.5" x14ac:dyDescent="0.3">
      <c r="A7" s="20">
        <v>3</v>
      </c>
      <c r="B7" s="16" t="s">
        <v>72</v>
      </c>
      <c r="D7" s="51"/>
    </row>
    <row r="8" spans="1:8" ht="15.5" x14ac:dyDescent="0.3">
      <c r="A8" s="20">
        <v>4</v>
      </c>
      <c r="B8" s="16" t="s">
        <v>73</v>
      </c>
      <c r="D8" s="50" t="s">
        <v>70</v>
      </c>
    </row>
    <row r="9" spans="1:8" ht="15.5" x14ac:dyDescent="0.35">
      <c r="A9" s="20">
        <v>5</v>
      </c>
      <c r="B9" s="3" t="s">
        <v>74</v>
      </c>
      <c r="D9" s="50" t="s">
        <v>71</v>
      </c>
    </row>
    <row r="10" spans="1:8" ht="15.5" x14ac:dyDescent="0.3">
      <c r="A10" s="20">
        <v>6</v>
      </c>
      <c r="B10" s="16" t="s">
        <v>75</v>
      </c>
    </row>
    <row r="17" spans="1:17" ht="15.5" x14ac:dyDescent="0.35">
      <c r="A17" s="92" t="s">
        <v>22</v>
      </c>
      <c r="B17" s="92" t="s">
        <v>1</v>
      </c>
      <c r="C17" s="94" t="s">
        <v>13</v>
      </c>
      <c r="D17" s="95"/>
      <c r="E17" s="95"/>
      <c r="F17" s="95"/>
      <c r="G17" s="95"/>
      <c r="H17" s="95"/>
    </row>
    <row r="18" spans="1:17" ht="15.5" customHeight="1" x14ac:dyDescent="0.25">
      <c r="A18" s="93"/>
      <c r="B18" s="93"/>
      <c r="C18" s="19" t="s">
        <v>14</v>
      </c>
      <c r="D18" s="19" t="s">
        <v>15</v>
      </c>
      <c r="E18" s="19" t="s">
        <v>14</v>
      </c>
      <c r="F18" s="19" t="s">
        <v>15</v>
      </c>
      <c r="G18" s="19" t="s">
        <v>14</v>
      </c>
      <c r="H18" s="19" t="s">
        <v>15</v>
      </c>
      <c r="I18" s="99" t="s">
        <v>96</v>
      </c>
      <c r="J18" s="100"/>
      <c r="K18" s="100"/>
      <c r="L18" s="100"/>
      <c r="M18" s="100"/>
      <c r="N18" s="100"/>
      <c r="O18" s="100"/>
      <c r="P18" s="85"/>
      <c r="Q18" s="85"/>
    </row>
    <row r="19" spans="1:17" ht="15.5" x14ac:dyDescent="0.35">
      <c r="A19" s="9">
        <v>1</v>
      </c>
      <c r="B19" s="10">
        <v>43880</v>
      </c>
      <c r="C19" s="21" t="s">
        <v>140</v>
      </c>
      <c r="D19" s="21">
        <v>1</v>
      </c>
      <c r="E19" s="7" t="s">
        <v>145</v>
      </c>
      <c r="F19" s="7">
        <v>2</v>
      </c>
      <c r="G19" s="21" t="s">
        <v>150</v>
      </c>
      <c r="H19" s="21">
        <v>3</v>
      </c>
      <c r="I19" s="99"/>
      <c r="J19" s="100"/>
      <c r="K19" s="100"/>
      <c r="L19" s="100"/>
      <c r="M19" s="100"/>
      <c r="N19" s="100"/>
      <c r="O19" s="100"/>
      <c r="P19" s="85"/>
      <c r="Q19" s="85"/>
    </row>
    <row r="20" spans="1:17" ht="15.5" customHeight="1" x14ac:dyDescent="0.35">
      <c r="A20" s="9">
        <v>2</v>
      </c>
      <c r="B20" s="10">
        <v>43887</v>
      </c>
      <c r="C20" s="21" t="s">
        <v>141</v>
      </c>
      <c r="D20" s="21">
        <v>1</v>
      </c>
      <c r="E20" s="7" t="s">
        <v>146</v>
      </c>
      <c r="F20" s="7">
        <v>2</v>
      </c>
      <c r="G20" s="21" t="s">
        <v>151</v>
      </c>
      <c r="H20" s="21">
        <v>3</v>
      </c>
      <c r="I20" s="99" t="s">
        <v>93</v>
      </c>
      <c r="J20" s="100"/>
      <c r="K20" s="100"/>
      <c r="L20" s="100"/>
      <c r="M20" s="100"/>
      <c r="N20" s="100"/>
      <c r="O20" s="86"/>
      <c r="P20" s="85"/>
      <c r="Q20" s="85"/>
    </row>
    <row r="21" spans="1:17" ht="15.5" x14ac:dyDescent="0.35">
      <c r="A21" s="9">
        <v>3</v>
      </c>
      <c r="B21" s="10">
        <v>43894</v>
      </c>
      <c r="C21" s="21" t="s">
        <v>142</v>
      </c>
      <c r="D21" s="21">
        <v>1</v>
      </c>
      <c r="E21" s="7" t="s">
        <v>147</v>
      </c>
      <c r="F21" s="7">
        <v>2</v>
      </c>
      <c r="G21" s="21" t="s">
        <v>152</v>
      </c>
      <c r="H21" s="21">
        <v>3</v>
      </c>
      <c r="I21" s="99" t="s">
        <v>94</v>
      </c>
      <c r="J21" s="101"/>
      <c r="K21" s="101"/>
      <c r="L21" s="101"/>
      <c r="M21" s="101"/>
      <c r="N21" s="101"/>
      <c r="O21" s="101"/>
      <c r="P21" s="85"/>
      <c r="Q21" s="85"/>
    </row>
    <row r="22" spans="1:17" ht="15.5" x14ac:dyDescent="0.35">
      <c r="A22" s="9">
        <v>4</v>
      </c>
      <c r="B22" s="10">
        <v>43901</v>
      </c>
      <c r="C22" s="21" t="s">
        <v>143</v>
      </c>
      <c r="D22" s="21">
        <v>1</v>
      </c>
      <c r="E22" s="7" t="s">
        <v>148</v>
      </c>
      <c r="F22" s="7">
        <v>2</v>
      </c>
      <c r="G22" s="21" t="s">
        <v>153</v>
      </c>
      <c r="H22" s="21">
        <v>3</v>
      </c>
      <c r="I22" s="99" t="s">
        <v>95</v>
      </c>
      <c r="J22" s="101"/>
      <c r="K22" s="101"/>
      <c r="L22" s="101"/>
      <c r="M22" s="101"/>
      <c r="N22" s="101"/>
      <c r="O22" s="87"/>
      <c r="P22" s="85"/>
      <c r="Q22" s="85"/>
    </row>
    <row r="23" spans="1:17" ht="15.5" x14ac:dyDescent="0.35">
      <c r="A23" s="9">
        <v>5</v>
      </c>
      <c r="B23" s="10">
        <v>43908</v>
      </c>
      <c r="C23" s="21" t="s">
        <v>144</v>
      </c>
      <c r="D23" s="21">
        <v>1</v>
      </c>
      <c r="E23" s="7" t="s">
        <v>149</v>
      </c>
      <c r="F23" s="7">
        <v>2</v>
      </c>
      <c r="G23" s="21" t="s">
        <v>154</v>
      </c>
      <c r="H23" s="21">
        <v>3</v>
      </c>
      <c r="I23" s="99" t="s">
        <v>97</v>
      </c>
      <c r="J23" s="101"/>
      <c r="K23" s="101"/>
      <c r="L23" s="101"/>
      <c r="M23" s="101"/>
      <c r="N23" s="101"/>
      <c r="O23" s="101"/>
      <c r="P23" s="85"/>
      <c r="Q23" s="85"/>
    </row>
    <row r="24" spans="1:17" ht="15.5" x14ac:dyDescent="0.35">
      <c r="A24" s="9">
        <v>6</v>
      </c>
      <c r="B24" s="10">
        <v>43915</v>
      </c>
      <c r="C24" s="96" t="s">
        <v>155</v>
      </c>
      <c r="D24" s="97"/>
      <c r="E24" s="97"/>
      <c r="F24" s="97"/>
      <c r="G24" s="97"/>
      <c r="H24" s="98"/>
    </row>
    <row r="25" spans="1:17" ht="15.5" x14ac:dyDescent="0.35">
      <c r="A25" s="22" t="s">
        <v>2</v>
      </c>
      <c r="B25" s="23">
        <v>43924</v>
      </c>
      <c r="C25" s="78" t="s">
        <v>29</v>
      </c>
      <c r="D25" s="79"/>
      <c r="E25" s="80"/>
      <c r="F25" s="80"/>
      <c r="G25" s="80"/>
      <c r="H25" s="80"/>
    </row>
  </sheetData>
  <mergeCells count="10">
    <mergeCell ref="I18:O19"/>
    <mergeCell ref="I20:N20"/>
    <mergeCell ref="I21:O21"/>
    <mergeCell ref="I22:N22"/>
    <mergeCell ref="I23:O23"/>
    <mergeCell ref="A3:B3"/>
    <mergeCell ref="A17:A18"/>
    <mergeCell ref="B17:B18"/>
    <mergeCell ref="C17:H17"/>
    <mergeCell ref="C24:H2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B16" workbookViewId="0">
      <selection activeCell="O33" sqref="O32:O33"/>
    </sheetView>
  </sheetViews>
  <sheetFormatPr defaultColWidth="8.81640625" defaultRowHeight="12.5" x14ac:dyDescent="0.25"/>
  <cols>
    <col min="1" max="1" width="8" style="4" customWidth="1"/>
    <col min="2" max="2" width="20.453125" style="4" customWidth="1"/>
    <col min="3" max="3" width="13.08984375" style="4" customWidth="1"/>
    <col min="4" max="4" width="7.7265625" style="4" customWidth="1"/>
    <col min="5" max="5" width="11.90625" style="4" customWidth="1"/>
    <col min="6" max="6" width="7.7265625" style="4" customWidth="1"/>
    <col min="7" max="7" width="11.81640625" style="4" customWidth="1"/>
    <col min="8" max="8" width="8.6328125" style="4" customWidth="1"/>
    <col min="9" max="9" width="10.6328125" style="4" customWidth="1"/>
    <col min="10" max="10" width="8.453125" customWidth="1"/>
    <col min="11" max="11" width="9.6328125" customWidth="1"/>
    <col min="12" max="12" width="7.08984375" customWidth="1"/>
    <col min="13" max="13" width="10.1796875" customWidth="1"/>
    <col min="14" max="14" width="8.54296875" customWidth="1"/>
    <col min="15" max="15" width="9.54296875" customWidth="1"/>
    <col min="16" max="16" width="10.36328125" bestFit="1" customWidth="1"/>
    <col min="17" max="17" width="7.81640625" bestFit="1" customWidth="1"/>
    <col min="18" max="18" width="10.36328125" bestFit="1" customWidth="1"/>
  </cols>
  <sheetData>
    <row r="1" spans="1:9" ht="18" x14ac:dyDescent="0.4">
      <c r="A1" s="5" t="s">
        <v>92</v>
      </c>
      <c r="B1" s="1"/>
      <c r="C1" s="1"/>
      <c r="D1" s="1"/>
      <c r="E1" s="1"/>
      <c r="F1" s="1"/>
      <c r="G1" s="1"/>
      <c r="H1" s="1"/>
      <c r="I1"/>
    </row>
    <row r="2" spans="1:9" x14ac:dyDescent="0.25">
      <c r="A2" s="1"/>
      <c r="B2" s="1"/>
      <c r="C2" s="1"/>
      <c r="D2" s="1"/>
      <c r="E2" s="1"/>
      <c r="F2" s="1"/>
      <c r="G2" s="1"/>
      <c r="H2" s="1"/>
      <c r="I2"/>
    </row>
    <row r="3" spans="1:9" ht="18" x14ac:dyDescent="0.3">
      <c r="A3" s="91" t="s">
        <v>28</v>
      </c>
      <c r="B3" s="91"/>
      <c r="C3" s="1"/>
      <c r="D3" s="52" t="s">
        <v>3</v>
      </c>
      <c r="E3" s="52" t="s">
        <v>10</v>
      </c>
      <c r="F3" s="6"/>
      <c r="G3" s="6" t="s">
        <v>23</v>
      </c>
      <c r="H3" s="2"/>
      <c r="I3"/>
    </row>
    <row r="4" spans="1:9" ht="15.5" x14ac:dyDescent="0.35">
      <c r="A4" s="17" t="s">
        <v>27</v>
      </c>
      <c r="B4" s="18" t="s">
        <v>0</v>
      </c>
      <c r="C4" s="1"/>
      <c r="D4" s="52" t="s">
        <v>4</v>
      </c>
      <c r="E4" s="52" t="s">
        <v>77</v>
      </c>
      <c r="F4" s="6"/>
      <c r="G4" s="6" t="s">
        <v>23</v>
      </c>
      <c r="H4" s="2"/>
      <c r="I4"/>
    </row>
    <row r="5" spans="1:9" ht="15.5" x14ac:dyDescent="0.3">
      <c r="A5" s="20">
        <v>1</v>
      </c>
      <c r="B5" s="16" t="s">
        <v>7</v>
      </c>
      <c r="C5" s="1"/>
      <c r="F5" s="1"/>
      <c r="G5" s="1"/>
      <c r="H5" s="1"/>
      <c r="I5"/>
    </row>
    <row r="6" spans="1:9" ht="15.5" x14ac:dyDescent="0.3">
      <c r="A6" s="20">
        <v>2</v>
      </c>
      <c r="B6" s="16" t="s">
        <v>11</v>
      </c>
      <c r="C6" s="1"/>
      <c r="D6" s="52" t="s">
        <v>85</v>
      </c>
      <c r="F6" s="2"/>
      <c r="G6" s="1"/>
      <c r="H6" s="1"/>
      <c r="I6"/>
    </row>
    <row r="7" spans="1:9" ht="15.5" x14ac:dyDescent="0.3">
      <c r="A7" s="20">
        <v>3</v>
      </c>
      <c r="B7" s="16" t="s">
        <v>81</v>
      </c>
      <c r="C7" s="1"/>
      <c r="F7" s="1"/>
      <c r="G7" s="1"/>
      <c r="H7" s="1"/>
      <c r="I7"/>
    </row>
    <row r="8" spans="1:9" ht="15.5" x14ac:dyDescent="0.3">
      <c r="A8" s="20">
        <v>4</v>
      </c>
      <c r="B8" s="16" t="s">
        <v>9</v>
      </c>
      <c r="C8" s="1"/>
      <c r="D8" s="52" t="s">
        <v>59</v>
      </c>
      <c r="F8" s="1"/>
      <c r="G8" s="1"/>
      <c r="H8" s="1"/>
      <c r="I8"/>
    </row>
    <row r="9" spans="1:9" ht="15.5" x14ac:dyDescent="0.35">
      <c r="A9" s="20">
        <v>5</v>
      </c>
      <c r="B9" s="3" t="s">
        <v>25</v>
      </c>
      <c r="C9" s="1"/>
      <c r="D9" s="50" t="s">
        <v>67</v>
      </c>
      <c r="E9" s="1"/>
      <c r="F9" s="1"/>
      <c r="G9" s="1"/>
      <c r="H9" s="1"/>
      <c r="I9"/>
    </row>
    <row r="10" spans="1:9" ht="15.5" x14ac:dyDescent="0.3">
      <c r="A10" s="20">
        <v>6</v>
      </c>
      <c r="B10" s="16" t="s">
        <v>12</v>
      </c>
      <c r="C10" s="1"/>
      <c r="D10" s="1"/>
      <c r="E10" s="1"/>
      <c r="F10" s="1"/>
      <c r="G10" s="1"/>
      <c r="H10" s="1"/>
      <c r="I10"/>
    </row>
    <row r="11" spans="1:9" ht="15.5" x14ac:dyDescent="0.3">
      <c r="A11" s="20">
        <v>7</v>
      </c>
      <c r="B11" s="16" t="s">
        <v>8</v>
      </c>
      <c r="C11" s="1"/>
      <c r="D11" s="1"/>
      <c r="E11" s="1"/>
      <c r="F11" s="1"/>
      <c r="G11" s="1"/>
      <c r="H11" s="1"/>
      <c r="I11"/>
    </row>
    <row r="12" spans="1:9" ht="14" x14ac:dyDescent="0.3">
      <c r="A12" s="20">
        <v>8</v>
      </c>
      <c r="B12" s="63" t="s">
        <v>69</v>
      </c>
      <c r="C12" s="1"/>
      <c r="D12" s="1"/>
      <c r="E12" s="1"/>
      <c r="F12" s="1"/>
      <c r="G12" s="1"/>
      <c r="H12" s="1"/>
      <c r="I12"/>
    </row>
    <row r="13" spans="1:9" ht="15.5" x14ac:dyDescent="0.35">
      <c r="A13" s="20">
        <v>9</v>
      </c>
      <c r="B13" s="3" t="s">
        <v>78</v>
      </c>
      <c r="C13" s="1"/>
      <c r="D13" s="1"/>
      <c r="E13" s="1"/>
      <c r="F13" s="1"/>
      <c r="G13" s="1"/>
      <c r="H13" s="1"/>
      <c r="I13"/>
    </row>
    <row r="14" spans="1:9" ht="15.5" x14ac:dyDescent="0.35">
      <c r="A14" s="20">
        <v>10</v>
      </c>
      <c r="B14" s="3" t="s">
        <v>79</v>
      </c>
      <c r="C14" s="1"/>
      <c r="D14" s="1"/>
      <c r="E14" s="1"/>
      <c r="F14" s="1"/>
      <c r="G14" s="1"/>
      <c r="H14" s="1"/>
      <c r="I14"/>
    </row>
    <row r="15" spans="1:9" ht="15.5" x14ac:dyDescent="0.35">
      <c r="A15" s="20">
        <v>11</v>
      </c>
      <c r="B15" s="3" t="s">
        <v>80</v>
      </c>
      <c r="C15" s="1"/>
      <c r="D15" s="1"/>
      <c r="E15" s="1"/>
      <c r="F15" s="1"/>
      <c r="G15" s="1"/>
      <c r="H15" s="1"/>
      <c r="I15"/>
    </row>
    <row r="16" spans="1:9" ht="15.5" x14ac:dyDescent="0.35">
      <c r="A16" s="20">
        <v>12</v>
      </c>
      <c r="B16" s="3" t="s">
        <v>82</v>
      </c>
      <c r="C16" s="1"/>
      <c r="D16" s="1"/>
      <c r="E16" s="1"/>
      <c r="F16" s="1"/>
      <c r="G16" s="1"/>
      <c r="H16" s="1"/>
      <c r="I16"/>
    </row>
    <row r="17" spans="1:16" ht="15.5" x14ac:dyDescent="0.35">
      <c r="A17" s="20">
        <v>13</v>
      </c>
      <c r="B17" s="3" t="s">
        <v>83</v>
      </c>
      <c r="C17" s="1"/>
      <c r="D17" s="1"/>
      <c r="E17" s="1"/>
      <c r="F17" s="1"/>
      <c r="G17" s="1"/>
      <c r="H17" s="1"/>
      <c r="I17"/>
    </row>
    <row r="18" spans="1:16" ht="15.5" x14ac:dyDescent="0.35">
      <c r="A18" s="20">
        <v>14</v>
      </c>
      <c r="B18" s="3" t="s">
        <v>84</v>
      </c>
      <c r="C18" s="1"/>
      <c r="D18" s="1"/>
      <c r="E18" s="1"/>
      <c r="F18" s="1"/>
      <c r="G18" s="1"/>
      <c r="H18" s="1"/>
      <c r="I18"/>
    </row>
    <row r="19" spans="1:16" ht="15.5" x14ac:dyDescent="0.35">
      <c r="A19" s="1"/>
      <c r="B19" s="82"/>
      <c r="C19" s="1"/>
      <c r="D19" s="1"/>
      <c r="E19" s="1"/>
      <c r="F19" s="1"/>
      <c r="G19" s="1"/>
      <c r="H19" s="1"/>
      <c r="I19"/>
    </row>
    <row r="20" spans="1:16" ht="15.5" x14ac:dyDescent="0.35">
      <c r="A20" s="1"/>
      <c r="B20" s="82"/>
      <c r="C20" s="1"/>
      <c r="D20" s="1"/>
      <c r="E20" s="1"/>
      <c r="F20" s="1"/>
      <c r="G20" s="1"/>
      <c r="H20" s="1"/>
      <c r="I20"/>
    </row>
    <row r="21" spans="1:16" ht="15.5" x14ac:dyDescent="0.35">
      <c r="A21" s="92" t="s">
        <v>22</v>
      </c>
      <c r="B21" s="92" t="s">
        <v>1</v>
      </c>
      <c r="C21" s="102" t="s">
        <v>13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16" ht="15.5" x14ac:dyDescent="0.25">
      <c r="A22" s="93"/>
      <c r="B22" s="93"/>
      <c r="C22" s="19" t="s">
        <v>14</v>
      </c>
      <c r="D22" s="19" t="s">
        <v>115</v>
      </c>
      <c r="E22" s="19" t="s">
        <v>14</v>
      </c>
      <c r="F22" s="19" t="s">
        <v>115</v>
      </c>
      <c r="G22" s="19" t="s">
        <v>14</v>
      </c>
      <c r="H22" s="19" t="s">
        <v>115</v>
      </c>
      <c r="I22" s="19" t="s">
        <v>14</v>
      </c>
      <c r="J22" s="19" t="s">
        <v>115</v>
      </c>
      <c r="K22" s="19" t="s">
        <v>14</v>
      </c>
      <c r="L22" s="19" t="s">
        <v>115</v>
      </c>
      <c r="M22" s="19" t="s">
        <v>14</v>
      </c>
      <c r="N22" s="19" t="s">
        <v>115</v>
      </c>
      <c r="O22" s="19" t="s">
        <v>14</v>
      </c>
      <c r="P22" s="19" t="s">
        <v>115</v>
      </c>
    </row>
    <row r="23" spans="1:16" ht="15.5" x14ac:dyDescent="0.35">
      <c r="A23" s="9">
        <v>1</v>
      </c>
      <c r="B23" s="10">
        <v>43880</v>
      </c>
      <c r="C23" s="83" t="s">
        <v>91</v>
      </c>
      <c r="D23" s="21">
        <v>4</v>
      </c>
      <c r="E23" s="84" t="s">
        <v>103</v>
      </c>
      <c r="F23" s="7">
        <v>5</v>
      </c>
      <c r="G23" s="83" t="s">
        <v>104</v>
      </c>
      <c r="H23" s="21">
        <v>6</v>
      </c>
      <c r="I23" s="84" t="s">
        <v>116</v>
      </c>
      <c r="J23" s="7">
        <v>7</v>
      </c>
      <c r="K23" s="83" t="s">
        <v>122</v>
      </c>
      <c r="L23" s="21">
        <v>8</v>
      </c>
      <c r="M23" s="84" t="s">
        <v>128</v>
      </c>
      <c r="N23" s="7">
        <v>9</v>
      </c>
      <c r="O23" s="83" t="s">
        <v>134</v>
      </c>
      <c r="P23" s="21">
        <v>10</v>
      </c>
    </row>
    <row r="24" spans="1:16" ht="15.5" x14ac:dyDescent="0.35">
      <c r="A24" s="9">
        <v>2</v>
      </c>
      <c r="B24" s="10">
        <v>43887</v>
      </c>
      <c r="C24" s="83" t="s">
        <v>98</v>
      </c>
      <c r="D24" s="21">
        <v>4</v>
      </c>
      <c r="E24" s="84" t="s">
        <v>105</v>
      </c>
      <c r="F24" s="7">
        <v>5</v>
      </c>
      <c r="G24" s="83" t="s">
        <v>110</v>
      </c>
      <c r="H24" s="21">
        <v>6</v>
      </c>
      <c r="I24" s="84" t="s">
        <v>117</v>
      </c>
      <c r="J24" s="7">
        <v>7</v>
      </c>
      <c r="K24" s="83" t="s">
        <v>123</v>
      </c>
      <c r="L24" s="21">
        <v>8</v>
      </c>
      <c r="M24" s="84" t="s">
        <v>129</v>
      </c>
      <c r="N24" s="7">
        <v>9</v>
      </c>
      <c r="O24" s="83" t="s">
        <v>135</v>
      </c>
      <c r="P24" s="21">
        <v>10</v>
      </c>
    </row>
    <row r="25" spans="1:16" ht="15.5" x14ac:dyDescent="0.35">
      <c r="A25" s="9">
        <v>3</v>
      </c>
      <c r="B25" s="10">
        <v>43894</v>
      </c>
      <c r="C25" s="83" t="s">
        <v>99</v>
      </c>
      <c r="D25" s="21">
        <v>4</v>
      </c>
      <c r="E25" s="84" t="s">
        <v>106</v>
      </c>
      <c r="F25" s="7">
        <v>5</v>
      </c>
      <c r="G25" s="83" t="s">
        <v>111</v>
      </c>
      <c r="H25" s="21">
        <v>6</v>
      </c>
      <c r="I25" s="84" t="s">
        <v>118</v>
      </c>
      <c r="J25" s="7">
        <v>7</v>
      </c>
      <c r="K25" s="83" t="s">
        <v>124</v>
      </c>
      <c r="L25" s="21">
        <v>8</v>
      </c>
      <c r="M25" s="84" t="s">
        <v>130</v>
      </c>
      <c r="N25" s="7">
        <v>9</v>
      </c>
      <c r="O25" s="83" t="s">
        <v>136</v>
      </c>
      <c r="P25" s="21">
        <v>10</v>
      </c>
    </row>
    <row r="26" spans="1:16" ht="15.5" x14ac:dyDescent="0.35">
      <c r="A26" s="9">
        <v>4</v>
      </c>
      <c r="B26" s="10">
        <v>43901</v>
      </c>
      <c r="C26" s="83" t="s">
        <v>100</v>
      </c>
      <c r="D26" s="21">
        <v>4</v>
      </c>
      <c r="E26" s="84" t="s">
        <v>107</v>
      </c>
      <c r="F26" s="7">
        <v>5</v>
      </c>
      <c r="G26" s="83" t="s">
        <v>112</v>
      </c>
      <c r="H26" s="21">
        <v>6</v>
      </c>
      <c r="I26" s="84" t="s">
        <v>119</v>
      </c>
      <c r="J26" s="7">
        <v>7</v>
      </c>
      <c r="K26" s="83" t="s">
        <v>125</v>
      </c>
      <c r="L26" s="21">
        <v>8</v>
      </c>
      <c r="M26" s="84" t="s">
        <v>131</v>
      </c>
      <c r="N26" s="7">
        <v>9</v>
      </c>
      <c r="O26" s="83" t="s">
        <v>137</v>
      </c>
      <c r="P26" s="21">
        <v>10</v>
      </c>
    </row>
    <row r="27" spans="1:16" ht="15.5" x14ac:dyDescent="0.35">
      <c r="A27" s="9">
        <v>5</v>
      </c>
      <c r="B27" s="10">
        <v>43908</v>
      </c>
      <c r="C27" s="83" t="s">
        <v>101</v>
      </c>
      <c r="D27" s="21">
        <v>4</v>
      </c>
      <c r="E27" s="84" t="s">
        <v>108</v>
      </c>
      <c r="F27" s="7">
        <v>5</v>
      </c>
      <c r="G27" s="83" t="s">
        <v>113</v>
      </c>
      <c r="H27" s="21">
        <v>6</v>
      </c>
      <c r="I27" s="84" t="s">
        <v>120</v>
      </c>
      <c r="J27" s="7">
        <v>7</v>
      </c>
      <c r="K27" s="83" t="s">
        <v>126</v>
      </c>
      <c r="L27" s="21">
        <v>8</v>
      </c>
      <c r="M27" s="84" t="s">
        <v>132</v>
      </c>
      <c r="N27" s="7">
        <v>9</v>
      </c>
      <c r="O27" s="83" t="s">
        <v>138</v>
      </c>
      <c r="P27" s="21">
        <v>10</v>
      </c>
    </row>
    <row r="28" spans="1:16" ht="15.5" x14ac:dyDescent="0.35">
      <c r="A28" s="9">
        <v>6</v>
      </c>
      <c r="B28" s="10">
        <v>43915</v>
      </c>
      <c r="C28" s="83" t="s">
        <v>102</v>
      </c>
      <c r="D28" s="21">
        <v>4</v>
      </c>
      <c r="E28" s="84" t="s">
        <v>109</v>
      </c>
      <c r="F28" s="7">
        <v>5</v>
      </c>
      <c r="G28" s="83" t="s">
        <v>114</v>
      </c>
      <c r="H28" s="21">
        <v>6</v>
      </c>
      <c r="I28" s="84" t="s">
        <v>121</v>
      </c>
      <c r="J28" s="7">
        <v>7</v>
      </c>
      <c r="K28" s="83" t="s">
        <v>127</v>
      </c>
      <c r="L28" s="21">
        <v>8</v>
      </c>
      <c r="M28" s="84" t="s">
        <v>133</v>
      </c>
      <c r="N28" s="7">
        <v>9</v>
      </c>
      <c r="O28" s="83" t="s">
        <v>139</v>
      </c>
      <c r="P28" s="21">
        <v>10</v>
      </c>
    </row>
    <row r="29" spans="1:16" ht="15.5" x14ac:dyDescent="0.35">
      <c r="A29" s="22" t="s">
        <v>2</v>
      </c>
      <c r="B29" s="23">
        <v>43924</v>
      </c>
      <c r="C29" s="104" t="s">
        <v>29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</row>
  </sheetData>
  <mergeCells count="5">
    <mergeCell ref="C21:P21"/>
    <mergeCell ref="C29:P29"/>
    <mergeCell ref="A3:B3"/>
    <mergeCell ref="A21:A22"/>
    <mergeCell ref="B21:B2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A20" sqref="A20"/>
    </sheetView>
  </sheetViews>
  <sheetFormatPr defaultColWidth="8.81640625" defaultRowHeight="12.5" x14ac:dyDescent="0.25"/>
  <cols>
    <col min="1" max="1" width="15.26953125" style="4" customWidth="1"/>
    <col min="2" max="2" width="29.6328125" style="4" customWidth="1"/>
    <col min="3" max="3" width="6.453125" style="4" customWidth="1"/>
    <col min="4" max="4" width="23.90625" style="4" customWidth="1"/>
    <col min="5" max="5" width="17.453125" bestFit="1" customWidth="1"/>
    <col min="6" max="6" width="13.36328125" customWidth="1"/>
  </cols>
  <sheetData>
    <row r="1" spans="1:6" x14ac:dyDescent="0.25">
      <c r="A1"/>
    </row>
    <row r="2" spans="1:6" ht="18" x14ac:dyDescent="0.4">
      <c r="A2" s="35" t="s">
        <v>56</v>
      </c>
    </row>
    <row r="3" spans="1:6" ht="15.5" x14ac:dyDescent="0.35">
      <c r="A3" s="34"/>
      <c r="B3" s="31"/>
      <c r="C3" s="31"/>
      <c r="D3" s="31"/>
      <c r="E3" s="34"/>
      <c r="F3" s="34"/>
    </row>
    <row r="4" spans="1:6" ht="15.5" x14ac:dyDescent="0.35">
      <c r="A4" s="34" t="s">
        <v>55</v>
      </c>
      <c r="B4" s="31" t="s">
        <v>35</v>
      </c>
      <c r="C4" s="31"/>
      <c r="D4" s="31"/>
      <c r="E4" s="34"/>
      <c r="F4" s="34"/>
    </row>
    <row r="5" spans="1:6" ht="15.5" x14ac:dyDescent="0.35">
      <c r="A5" s="34"/>
      <c r="B5" s="31"/>
      <c r="C5" s="31"/>
      <c r="D5" s="31"/>
      <c r="E5" s="34"/>
      <c r="F5" s="34"/>
    </row>
    <row r="6" spans="1:6" ht="15.5" x14ac:dyDescent="0.35">
      <c r="A6" s="34" t="s">
        <v>37</v>
      </c>
      <c r="B6" s="31" t="s">
        <v>38</v>
      </c>
      <c r="C6" s="31"/>
      <c r="D6" s="31"/>
      <c r="E6" s="34"/>
      <c r="F6" s="34"/>
    </row>
    <row r="7" spans="1:6" ht="15.5" x14ac:dyDescent="0.35">
      <c r="A7" s="34"/>
      <c r="B7" s="31"/>
      <c r="C7" s="31"/>
      <c r="D7" s="31"/>
      <c r="E7" s="34"/>
      <c r="F7" s="34"/>
    </row>
    <row r="8" spans="1:6" ht="15.5" x14ac:dyDescent="0.35">
      <c r="A8" s="38" t="s">
        <v>34</v>
      </c>
      <c r="B8" s="31" t="s">
        <v>32</v>
      </c>
      <c r="C8" s="31" t="s">
        <v>31</v>
      </c>
      <c r="D8" s="31" t="s">
        <v>33</v>
      </c>
      <c r="E8" s="34"/>
      <c r="F8" s="34"/>
    </row>
    <row r="9" spans="1:6" ht="15.5" x14ac:dyDescent="0.35">
      <c r="A9" s="34"/>
      <c r="B9" s="31"/>
      <c r="C9" s="31"/>
      <c r="D9" s="31"/>
      <c r="E9" s="34"/>
      <c r="F9" s="34"/>
    </row>
    <row r="10" spans="1:6" ht="15.5" x14ac:dyDescent="0.35">
      <c r="A10" s="38" t="s">
        <v>46</v>
      </c>
      <c r="B10" s="31"/>
      <c r="C10" s="31"/>
      <c r="D10" s="31"/>
      <c r="E10" s="34"/>
      <c r="F10" s="34"/>
    </row>
    <row r="11" spans="1:6" ht="15.5" x14ac:dyDescent="0.35">
      <c r="A11" s="34"/>
      <c r="B11" s="31"/>
      <c r="C11" s="31"/>
      <c r="D11" s="31"/>
      <c r="E11" s="34"/>
      <c r="F11" s="34"/>
    </row>
    <row r="12" spans="1:6" ht="30" customHeight="1" x14ac:dyDescent="0.25">
      <c r="A12" s="19" t="s">
        <v>46</v>
      </c>
      <c r="B12" s="92" t="s">
        <v>51</v>
      </c>
      <c r="C12" s="92"/>
      <c r="D12" s="92"/>
      <c r="E12" s="45" t="str">
        <f>B8</f>
        <v>Team 1</v>
      </c>
      <c r="F12" s="45" t="str">
        <f>D8</f>
        <v>Team 2</v>
      </c>
    </row>
    <row r="13" spans="1:6" ht="30" customHeight="1" x14ac:dyDescent="0.25">
      <c r="A13" s="42" t="s">
        <v>57</v>
      </c>
      <c r="B13" s="39"/>
      <c r="C13" s="41" t="s">
        <v>52</v>
      </c>
      <c r="D13" s="40"/>
      <c r="E13" s="43" t="s">
        <v>23</v>
      </c>
      <c r="F13" s="44" t="s">
        <v>23</v>
      </c>
    </row>
    <row r="14" spans="1:6" ht="30" customHeight="1" x14ac:dyDescent="0.25">
      <c r="A14" s="42" t="s">
        <v>58</v>
      </c>
      <c r="B14" s="39"/>
      <c r="C14" s="41" t="s">
        <v>52</v>
      </c>
      <c r="D14" s="40"/>
      <c r="E14" s="43" t="s">
        <v>23</v>
      </c>
      <c r="F14" s="44" t="s">
        <v>23</v>
      </c>
    </row>
    <row r="15" spans="1:6" ht="30" customHeight="1" x14ac:dyDescent="0.25">
      <c r="A15" s="42" t="s">
        <v>47</v>
      </c>
      <c r="B15" s="39"/>
      <c r="C15" s="41" t="s">
        <v>52</v>
      </c>
      <c r="D15" s="40"/>
      <c r="E15" s="43" t="s">
        <v>23</v>
      </c>
      <c r="F15" s="44" t="s">
        <v>23</v>
      </c>
    </row>
    <row r="16" spans="1:6" ht="30" customHeight="1" x14ac:dyDescent="0.25">
      <c r="A16" s="106" t="s">
        <v>53</v>
      </c>
      <c r="B16" s="107"/>
      <c r="C16" s="107"/>
      <c r="D16" s="108"/>
      <c r="E16" s="48">
        <f>SUM(E13:E15)</f>
        <v>0</v>
      </c>
      <c r="F16" s="49">
        <f>SUM(F13:F15)</f>
        <v>0</v>
      </c>
    </row>
    <row r="17" spans="1:6" ht="15.5" x14ac:dyDescent="0.35">
      <c r="A17" s="34"/>
      <c r="B17" s="31"/>
      <c r="C17" s="31"/>
      <c r="D17" s="31"/>
      <c r="E17" s="34"/>
      <c r="F17" s="34"/>
    </row>
    <row r="18" spans="1:6" ht="15.5" x14ac:dyDescent="0.35">
      <c r="A18" s="34" t="s">
        <v>54</v>
      </c>
      <c r="B18" s="31" t="str">
        <f>IF(AND(E16&gt;F16),E12,IF(F16&gt;E16,F12,"Draw"))</f>
        <v>Draw</v>
      </c>
      <c r="C18" s="31"/>
      <c r="D18" s="31"/>
      <c r="E18" s="34"/>
      <c r="F18" s="34"/>
    </row>
    <row r="19" spans="1:6" ht="22.5" x14ac:dyDescent="0.25">
      <c r="A19" s="47"/>
      <c r="B19" s="8"/>
      <c r="C19" s="8"/>
      <c r="D19" s="8"/>
      <c r="E19" s="46"/>
    </row>
    <row r="20" spans="1:6" ht="15.5" x14ac:dyDescent="0.35">
      <c r="A20" s="34" t="s">
        <v>68</v>
      </c>
      <c r="B20" s="8"/>
      <c r="C20" s="8"/>
      <c r="D20" s="8"/>
      <c r="E20" s="46"/>
    </row>
    <row r="21" spans="1:6" x14ac:dyDescent="0.25">
      <c r="A21" s="8"/>
      <c r="B21" s="8"/>
      <c r="C21" s="8"/>
      <c r="D21" s="8"/>
      <c r="E21" s="46"/>
    </row>
  </sheetData>
  <mergeCells count="2">
    <mergeCell ref="B12:D12"/>
    <mergeCell ref="A16:D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9" orientation="landscape" copies="12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Lists!$D$2:$D$4</xm:f>
          </x14:formula1>
          <xm:sqref>B5</xm:sqref>
        </x14:dataValidation>
        <x14:dataValidation type="list" allowBlank="1" showInputMessage="1" showErrorMessage="1">
          <x14:formula1>
            <xm:f>Lists!$F$2:$F$9</xm:f>
          </x14:formula1>
          <xm:sqref>B6</xm:sqref>
        </x14:dataValidation>
        <x14:dataValidation type="list" allowBlank="1" showInputMessage="1" showErrorMessage="1">
          <x14:formula1>
            <xm:f>Lists!$B$2:$B$14</xm:f>
          </x14:formula1>
          <xm:sqref>B8 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A2" sqref="A2"/>
    </sheetView>
  </sheetViews>
  <sheetFormatPr defaultRowHeight="12.5" x14ac:dyDescent="0.25"/>
  <cols>
    <col min="1" max="1" width="13.81640625" customWidth="1"/>
    <col min="2" max="2" width="28.08984375" style="4" customWidth="1"/>
    <col min="3" max="3" width="4.6328125" style="4" customWidth="1"/>
    <col min="4" max="4" width="28.7265625" style="4" customWidth="1"/>
    <col min="5" max="5" width="18.08984375" customWidth="1"/>
    <col min="6" max="6" width="17.36328125" customWidth="1"/>
  </cols>
  <sheetData>
    <row r="2" spans="1:6" ht="18" x14ac:dyDescent="0.4">
      <c r="A2" s="35" t="s">
        <v>56</v>
      </c>
    </row>
    <row r="3" spans="1:6" s="34" customFormat="1" ht="15.5" x14ac:dyDescent="0.35">
      <c r="B3" s="31"/>
      <c r="C3" s="31"/>
      <c r="D3" s="31"/>
    </row>
    <row r="4" spans="1:6" s="34" customFormat="1" ht="15.5" x14ac:dyDescent="0.35">
      <c r="A4" s="34" t="s">
        <v>55</v>
      </c>
      <c r="B4" s="31" t="s">
        <v>36</v>
      </c>
      <c r="C4" s="31"/>
      <c r="D4" s="31"/>
    </row>
    <row r="5" spans="1:6" s="34" customFormat="1" ht="15.5" x14ac:dyDescent="0.35">
      <c r="B5" s="31"/>
      <c r="C5" s="31"/>
      <c r="D5" s="31"/>
    </row>
    <row r="6" spans="1:6" s="34" customFormat="1" ht="15.5" x14ac:dyDescent="0.35">
      <c r="A6" s="34" t="s">
        <v>37</v>
      </c>
      <c r="B6" s="31" t="s">
        <v>38</v>
      </c>
      <c r="C6" s="31"/>
      <c r="D6" s="31"/>
    </row>
    <row r="7" spans="1:6" s="34" customFormat="1" ht="15.5" x14ac:dyDescent="0.35">
      <c r="B7" s="31"/>
      <c r="C7" s="31"/>
      <c r="D7" s="31"/>
    </row>
    <row r="8" spans="1:6" s="34" customFormat="1" ht="15.5" x14ac:dyDescent="0.35">
      <c r="A8" s="38" t="s">
        <v>34</v>
      </c>
      <c r="B8" s="31" t="s">
        <v>32</v>
      </c>
      <c r="C8" s="31" t="s">
        <v>31</v>
      </c>
      <c r="D8" s="31" t="s">
        <v>33</v>
      </c>
    </row>
    <row r="9" spans="1:6" s="34" customFormat="1" ht="15.5" x14ac:dyDescent="0.35">
      <c r="B9" s="31"/>
      <c r="C9" s="31"/>
      <c r="D9" s="31"/>
    </row>
    <row r="10" spans="1:6" s="34" customFormat="1" ht="15.5" x14ac:dyDescent="0.35">
      <c r="A10" s="38" t="s">
        <v>46</v>
      </c>
      <c r="B10" s="31"/>
      <c r="C10" s="31"/>
      <c r="D10" s="31"/>
    </row>
    <row r="11" spans="1:6" s="34" customFormat="1" ht="15.5" x14ac:dyDescent="0.35">
      <c r="B11" s="31"/>
      <c r="C11" s="31"/>
      <c r="D11" s="31"/>
    </row>
    <row r="12" spans="1:6" s="34" customFormat="1" ht="30" customHeight="1" x14ac:dyDescent="0.35">
      <c r="A12" s="19" t="s">
        <v>46</v>
      </c>
      <c r="B12" s="92" t="s">
        <v>51</v>
      </c>
      <c r="C12" s="92"/>
      <c r="D12" s="92"/>
      <c r="E12" s="45" t="str">
        <f>B8</f>
        <v>Team 1</v>
      </c>
      <c r="F12" s="45" t="str">
        <f>D8</f>
        <v>Team 2</v>
      </c>
    </row>
    <row r="13" spans="1:6" s="34" customFormat="1" ht="30" customHeight="1" x14ac:dyDescent="0.35">
      <c r="A13" s="42" t="s">
        <v>47</v>
      </c>
      <c r="B13" s="39"/>
      <c r="C13" s="41" t="s">
        <v>52</v>
      </c>
      <c r="D13" s="40"/>
      <c r="E13" s="43" t="s">
        <v>23</v>
      </c>
      <c r="F13" s="44" t="s">
        <v>23</v>
      </c>
    </row>
    <row r="14" spans="1:6" s="34" customFormat="1" ht="30" customHeight="1" x14ac:dyDescent="0.35">
      <c r="A14" s="42" t="s">
        <v>48</v>
      </c>
      <c r="B14" s="39"/>
      <c r="C14" s="41" t="s">
        <v>52</v>
      </c>
      <c r="D14" s="40"/>
      <c r="E14" s="43" t="s">
        <v>23</v>
      </c>
      <c r="F14" s="44" t="s">
        <v>23</v>
      </c>
    </row>
    <row r="15" spans="1:6" s="34" customFormat="1" ht="30" customHeight="1" x14ac:dyDescent="0.35">
      <c r="A15" s="42" t="s">
        <v>49</v>
      </c>
      <c r="B15" s="39"/>
      <c r="C15" s="41" t="s">
        <v>52</v>
      </c>
      <c r="D15" s="40"/>
      <c r="E15" s="43" t="s">
        <v>23</v>
      </c>
      <c r="F15" s="44" t="s">
        <v>23</v>
      </c>
    </row>
    <row r="16" spans="1:6" s="34" customFormat="1" ht="30" customHeight="1" x14ac:dyDescent="0.35">
      <c r="A16" s="42" t="s">
        <v>50</v>
      </c>
      <c r="B16" s="39"/>
      <c r="C16" s="41" t="s">
        <v>52</v>
      </c>
      <c r="D16" s="40"/>
      <c r="E16" s="43"/>
      <c r="F16" s="44"/>
    </row>
    <row r="17" spans="1:6" s="34" customFormat="1" ht="30" customHeight="1" x14ac:dyDescent="0.35">
      <c r="A17" s="106" t="s">
        <v>53</v>
      </c>
      <c r="B17" s="107"/>
      <c r="C17" s="107"/>
      <c r="D17" s="108"/>
      <c r="E17" s="48">
        <f>SUM(E13:E16)</f>
        <v>0</v>
      </c>
      <c r="F17" s="49">
        <f>SUM(F13:F16)</f>
        <v>0</v>
      </c>
    </row>
    <row r="18" spans="1:6" s="34" customFormat="1" ht="15.5" x14ac:dyDescent="0.35">
      <c r="B18" s="31"/>
      <c r="C18" s="31"/>
      <c r="D18" s="31"/>
    </row>
    <row r="19" spans="1:6" s="34" customFormat="1" ht="15.5" x14ac:dyDescent="0.35">
      <c r="A19" s="34" t="s">
        <v>54</v>
      </c>
      <c r="B19" s="31" t="str">
        <f>IF(AND(E17&gt;F17),E12,IF(F17&gt;E17,F12,"Draw"))</f>
        <v>Draw</v>
      </c>
      <c r="C19" s="31"/>
      <c r="D19" s="31"/>
    </row>
    <row r="20" spans="1:6" s="34" customFormat="1" ht="15.5" x14ac:dyDescent="0.35">
      <c r="B20" s="31"/>
      <c r="C20" s="31"/>
      <c r="D20" s="31"/>
    </row>
    <row r="21" spans="1:6" s="34" customFormat="1" ht="15.5" x14ac:dyDescent="0.35">
      <c r="A21" s="34" t="s">
        <v>68</v>
      </c>
      <c r="B21" s="31"/>
      <c r="C21" s="31"/>
      <c r="D21" s="31"/>
    </row>
    <row r="22" spans="1:6" s="34" customFormat="1" ht="15.5" x14ac:dyDescent="0.35">
      <c r="B22" s="31"/>
      <c r="C22" s="31"/>
      <c r="D22" s="31"/>
    </row>
    <row r="23" spans="1:6" s="34" customFormat="1" ht="15.5" x14ac:dyDescent="0.35">
      <c r="B23" s="31"/>
      <c r="C23" s="31"/>
      <c r="D23" s="31"/>
    </row>
    <row r="24" spans="1:6" s="34" customFormat="1" ht="15.5" x14ac:dyDescent="0.35">
      <c r="B24" s="31"/>
      <c r="C24" s="31"/>
      <c r="D24" s="31"/>
    </row>
    <row r="25" spans="1:6" s="34" customFormat="1" ht="15.5" x14ac:dyDescent="0.35">
      <c r="B25" s="31"/>
      <c r="C25" s="31"/>
      <c r="D25" s="31"/>
    </row>
    <row r="26" spans="1:6" s="34" customFormat="1" ht="15.5" x14ac:dyDescent="0.35">
      <c r="B26" s="31"/>
      <c r="C26" s="31"/>
      <c r="D26" s="31"/>
    </row>
    <row r="27" spans="1:6" s="34" customFormat="1" ht="15.5" x14ac:dyDescent="0.35">
      <c r="B27" s="31"/>
      <c r="C27" s="31"/>
      <c r="D27" s="31"/>
    </row>
    <row r="28" spans="1:6" s="34" customFormat="1" ht="15.5" x14ac:dyDescent="0.35">
      <c r="B28" s="31"/>
      <c r="C28" s="31"/>
      <c r="D28" s="31"/>
    </row>
    <row r="29" spans="1:6" s="34" customFormat="1" ht="15.5" x14ac:dyDescent="0.35">
      <c r="B29" s="31"/>
      <c r="C29" s="31"/>
      <c r="D29" s="31"/>
    </row>
    <row r="30" spans="1:6" s="34" customFormat="1" ht="15.5" x14ac:dyDescent="0.35">
      <c r="B30" s="31"/>
      <c r="C30" s="31"/>
      <c r="D30" s="31"/>
    </row>
    <row r="31" spans="1:6" s="34" customFormat="1" ht="15.5" x14ac:dyDescent="0.35">
      <c r="B31" s="31"/>
      <c r="C31" s="31"/>
      <c r="D31" s="31"/>
    </row>
    <row r="32" spans="1:6" s="34" customFormat="1" ht="15.5" x14ac:dyDescent="0.35">
      <c r="B32" s="31"/>
      <c r="C32" s="31"/>
      <c r="D32" s="31"/>
    </row>
    <row r="33" spans="2:4" s="34" customFormat="1" ht="15.5" x14ac:dyDescent="0.35">
      <c r="B33" s="31"/>
      <c r="C33" s="31"/>
      <c r="D33" s="31"/>
    </row>
    <row r="34" spans="2:4" s="34" customFormat="1" ht="15.5" x14ac:dyDescent="0.35">
      <c r="B34" s="31"/>
      <c r="C34" s="31"/>
      <c r="D34" s="31"/>
    </row>
  </sheetData>
  <mergeCells count="2">
    <mergeCell ref="B12:D12"/>
    <mergeCell ref="A17:D1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Lists!$B$2:$B$14</xm:f>
          </x14:formula1>
          <xm:sqref>B8 D8</xm:sqref>
        </x14:dataValidation>
        <x14:dataValidation type="list" allowBlank="1" showInputMessage="1" showErrorMessage="1">
          <x14:formula1>
            <xm:f>Lists!$F$2:$F$9</xm:f>
          </x14:formula1>
          <xm:sqref>B6</xm:sqref>
        </x14:dataValidation>
        <x14:dataValidation type="list" allowBlank="1" showInputMessage="1" showErrorMessage="1">
          <x14:formula1>
            <xm:f>Lists!$D$2:$D$4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"/>
  <sheetViews>
    <sheetView workbookViewId="0">
      <selection activeCell="C10" sqref="C10"/>
    </sheetView>
  </sheetViews>
  <sheetFormatPr defaultRowHeight="12.5" x14ac:dyDescent="0.25"/>
  <cols>
    <col min="2" max="2" width="8.90625" style="4"/>
    <col min="3" max="3" width="38.54296875" bestFit="1" customWidth="1"/>
    <col min="4" max="4" width="39.453125" customWidth="1"/>
  </cols>
  <sheetData>
    <row r="2" spans="2:5" ht="15.5" x14ac:dyDescent="0.25">
      <c r="B2" s="28" t="s">
        <v>22</v>
      </c>
      <c r="C2" s="19" t="s">
        <v>26</v>
      </c>
      <c r="D2" s="29" t="s">
        <v>28</v>
      </c>
    </row>
    <row r="3" spans="2:5" ht="16" customHeight="1" x14ac:dyDescent="0.25">
      <c r="B3" s="110">
        <v>1</v>
      </c>
      <c r="C3" s="88"/>
      <c r="D3" s="88"/>
    </row>
    <row r="4" spans="2:5" ht="16" customHeight="1" x14ac:dyDescent="0.25">
      <c r="B4" s="111"/>
      <c r="C4" s="88"/>
      <c r="D4" s="88"/>
    </row>
    <row r="5" spans="2:5" ht="16" customHeight="1" x14ac:dyDescent="0.25">
      <c r="B5" s="111"/>
      <c r="C5" s="88"/>
      <c r="D5" s="88"/>
    </row>
    <row r="6" spans="2:5" ht="16" customHeight="1" x14ac:dyDescent="0.25">
      <c r="B6" s="111"/>
      <c r="C6" s="88"/>
      <c r="D6" s="88"/>
    </row>
    <row r="7" spans="2:5" ht="16" customHeight="1" x14ac:dyDescent="0.25">
      <c r="B7" s="112"/>
      <c r="C7" s="88"/>
      <c r="D7" s="88"/>
    </row>
    <row r="8" spans="2:5" ht="16" customHeight="1" x14ac:dyDescent="0.25">
      <c r="B8" s="113">
        <v>2</v>
      </c>
      <c r="C8" s="89"/>
      <c r="D8" s="89"/>
    </row>
    <row r="9" spans="2:5" ht="16" customHeight="1" x14ac:dyDescent="0.25">
      <c r="B9" s="114"/>
      <c r="C9" s="89"/>
      <c r="D9" s="89"/>
    </row>
    <row r="10" spans="2:5" ht="16" customHeight="1" x14ac:dyDescent="0.25">
      <c r="B10" s="114"/>
      <c r="C10" s="89"/>
      <c r="D10" s="89"/>
    </row>
    <row r="11" spans="2:5" ht="16" customHeight="1" x14ac:dyDescent="0.25">
      <c r="B11" s="114"/>
      <c r="C11" s="89"/>
      <c r="D11" s="89"/>
    </row>
    <row r="12" spans="2:5" ht="16" customHeight="1" x14ac:dyDescent="0.25">
      <c r="B12" s="115"/>
      <c r="C12" s="89"/>
      <c r="D12" s="89"/>
    </row>
    <row r="13" spans="2:5" ht="16" customHeight="1" x14ac:dyDescent="0.25">
      <c r="B13" s="113">
        <v>3</v>
      </c>
      <c r="C13" s="24"/>
      <c r="D13" s="25"/>
    </row>
    <row r="14" spans="2:5" ht="16" customHeight="1" x14ac:dyDescent="0.25">
      <c r="B14" s="114"/>
      <c r="C14" s="24"/>
      <c r="D14" s="25"/>
      <c r="E14" s="90"/>
    </row>
    <row r="15" spans="2:5" ht="16" customHeight="1" x14ac:dyDescent="0.25">
      <c r="B15" s="114"/>
      <c r="C15" s="24"/>
      <c r="D15" s="25"/>
    </row>
    <row r="16" spans="2:5" ht="16" customHeight="1" x14ac:dyDescent="0.25">
      <c r="B16" s="114"/>
      <c r="C16" s="24"/>
      <c r="D16" s="25"/>
    </row>
    <row r="17" spans="2:4" ht="16" customHeight="1" x14ac:dyDescent="0.25">
      <c r="B17" s="115"/>
      <c r="C17" s="26"/>
      <c r="D17" s="27"/>
    </row>
    <row r="18" spans="2:4" ht="16" customHeight="1" x14ac:dyDescent="0.25">
      <c r="B18" s="113">
        <v>4</v>
      </c>
      <c r="C18" s="66"/>
      <c r="D18" s="67"/>
    </row>
    <row r="19" spans="2:4" ht="16" customHeight="1" x14ac:dyDescent="0.25">
      <c r="B19" s="114"/>
      <c r="C19" s="24"/>
      <c r="D19" s="68"/>
    </row>
    <row r="20" spans="2:4" ht="16" customHeight="1" x14ac:dyDescent="0.25">
      <c r="B20" s="114"/>
      <c r="C20" s="24"/>
      <c r="D20" s="68"/>
    </row>
    <row r="21" spans="2:4" ht="16" customHeight="1" x14ac:dyDescent="0.25">
      <c r="B21" s="114"/>
      <c r="C21" s="24"/>
      <c r="D21" s="24"/>
    </row>
    <row r="22" spans="2:4" ht="16" customHeight="1" x14ac:dyDescent="0.25">
      <c r="B22" s="115"/>
      <c r="C22" s="26"/>
      <c r="D22" s="69"/>
    </row>
    <row r="23" spans="2:4" ht="16" customHeight="1" x14ac:dyDescent="0.25">
      <c r="B23" s="113">
        <v>5</v>
      </c>
      <c r="C23" s="66"/>
      <c r="D23" s="70"/>
    </row>
    <row r="24" spans="2:4" ht="16" customHeight="1" x14ac:dyDescent="0.25">
      <c r="B24" s="114"/>
      <c r="C24" s="24"/>
      <c r="D24" s="71"/>
    </row>
    <row r="25" spans="2:4" ht="16" customHeight="1" x14ac:dyDescent="0.25">
      <c r="B25" s="114"/>
      <c r="C25" s="24"/>
      <c r="D25" s="72"/>
    </row>
    <row r="26" spans="2:4" ht="16" customHeight="1" x14ac:dyDescent="0.25">
      <c r="B26" s="114"/>
      <c r="C26" s="24"/>
      <c r="D26" s="71"/>
    </row>
    <row r="27" spans="2:4" ht="16" customHeight="1" x14ac:dyDescent="0.25">
      <c r="B27" s="115"/>
      <c r="C27" s="26"/>
      <c r="D27" s="69"/>
    </row>
    <row r="28" spans="2:4" ht="16" customHeight="1" x14ac:dyDescent="0.25">
      <c r="B28" s="109">
        <v>6</v>
      </c>
      <c r="C28" s="66"/>
      <c r="D28" s="73"/>
    </row>
    <row r="29" spans="2:4" ht="16" customHeight="1" x14ac:dyDescent="0.25">
      <c r="B29" s="109"/>
      <c r="C29" s="72"/>
      <c r="D29" s="72"/>
    </row>
    <row r="30" spans="2:4" ht="16" customHeight="1" x14ac:dyDescent="0.25">
      <c r="B30" s="109"/>
      <c r="C30" s="74"/>
      <c r="D30" s="72"/>
    </row>
    <row r="31" spans="2:4" ht="16" customHeight="1" x14ac:dyDescent="0.25">
      <c r="B31" s="109"/>
      <c r="C31" s="74"/>
      <c r="D31" s="74"/>
    </row>
    <row r="32" spans="2:4" ht="16" customHeight="1" x14ac:dyDescent="0.25">
      <c r="B32" s="109"/>
      <c r="C32" s="75"/>
      <c r="D32" s="76"/>
    </row>
    <row r="45" spans="4:4" x14ac:dyDescent="0.25">
      <c r="D45" s="36"/>
    </row>
    <row r="46" spans="4:4" x14ac:dyDescent="0.25">
      <c r="D46" t="s">
        <v>23</v>
      </c>
    </row>
  </sheetData>
  <mergeCells count="6">
    <mergeCell ref="B28:B32"/>
    <mergeCell ref="B3:B7"/>
    <mergeCell ref="B18:B22"/>
    <mergeCell ref="B13:B17"/>
    <mergeCell ref="B8:B12"/>
    <mergeCell ref="B23:B27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opLeftCell="C7" workbookViewId="0">
      <selection activeCell="H13" sqref="H13"/>
    </sheetView>
  </sheetViews>
  <sheetFormatPr defaultRowHeight="12.5" x14ac:dyDescent="0.25"/>
  <cols>
    <col min="2" max="3" width="15.453125" style="4" customWidth="1"/>
    <col min="4" max="4" width="12.1796875" style="4" customWidth="1"/>
    <col min="5" max="5" width="14.54296875" style="4" customWidth="1"/>
    <col min="6" max="6" width="16.26953125" style="4" customWidth="1"/>
    <col min="7" max="7" width="8.90625" style="4"/>
    <col min="8" max="8" width="24" style="4" customWidth="1"/>
    <col min="9" max="9" width="18" style="4" customWidth="1"/>
    <col min="10" max="10" width="11.54296875" style="4" bestFit="1" customWidth="1"/>
    <col min="11" max="11" width="14.7265625" style="4" customWidth="1"/>
    <col min="12" max="12" width="15.81640625" style="4" customWidth="1"/>
  </cols>
  <sheetData>
    <row r="2" spans="2:12" ht="13" x14ac:dyDescent="0.25">
      <c r="B2" s="13"/>
      <c r="H2" s="77" t="s">
        <v>23</v>
      </c>
    </row>
    <row r="4" spans="2:12" ht="15.5" x14ac:dyDescent="0.25">
      <c r="B4" s="32" t="s">
        <v>26</v>
      </c>
      <c r="C4" s="31"/>
      <c r="D4" s="31"/>
      <c r="E4" s="31"/>
      <c r="F4" s="31"/>
      <c r="G4" s="31"/>
      <c r="H4" s="32" t="s">
        <v>28</v>
      </c>
      <c r="I4" s="12"/>
    </row>
    <row r="6" spans="2:12" ht="20" customHeight="1" x14ac:dyDescent="0.25">
      <c r="B6" s="30" t="s">
        <v>0</v>
      </c>
      <c r="C6" s="30" t="s">
        <v>20</v>
      </c>
      <c r="D6" s="30" t="s">
        <v>19</v>
      </c>
      <c r="E6" s="30" t="s">
        <v>18</v>
      </c>
      <c r="F6" s="30" t="s">
        <v>21</v>
      </c>
      <c r="G6" s="31"/>
      <c r="H6" s="30" t="s">
        <v>0</v>
      </c>
      <c r="I6" s="30" t="s">
        <v>20</v>
      </c>
      <c r="J6" s="30" t="s">
        <v>19</v>
      </c>
      <c r="K6" s="30" t="s">
        <v>18</v>
      </c>
      <c r="L6" s="30" t="s">
        <v>21</v>
      </c>
    </row>
    <row r="7" spans="2:12" ht="20" customHeight="1" x14ac:dyDescent="0.25">
      <c r="B7" s="16" t="s">
        <v>5</v>
      </c>
      <c r="C7" s="11"/>
      <c r="D7" s="11"/>
      <c r="E7" s="11"/>
      <c r="F7" s="65"/>
      <c r="H7" s="16" t="s">
        <v>7</v>
      </c>
      <c r="I7" s="15"/>
      <c r="J7" s="15"/>
      <c r="K7" s="15"/>
      <c r="L7" s="65"/>
    </row>
    <row r="8" spans="2:12" ht="20" customHeight="1" x14ac:dyDescent="0.25">
      <c r="B8" s="16" t="s">
        <v>6</v>
      </c>
      <c r="C8" s="11"/>
      <c r="D8" s="11"/>
      <c r="E8" s="11"/>
      <c r="F8" s="65"/>
      <c r="H8" s="16" t="s">
        <v>11</v>
      </c>
      <c r="I8" s="15"/>
      <c r="J8" s="15"/>
      <c r="K8" s="15"/>
      <c r="L8" s="65"/>
    </row>
    <row r="9" spans="2:12" ht="20" customHeight="1" x14ac:dyDescent="0.25">
      <c r="B9" s="16" t="s">
        <v>72</v>
      </c>
      <c r="C9" s="11"/>
      <c r="D9" s="11"/>
      <c r="E9" s="11"/>
      <c r="F9" s="65"/>
      <c r="H9" s="16" t="s">
        <v>81</v>
      </c>
      <c r="I9" s="15"/>
      <c r="J9" s="15"/>
      <c r="K9" s="15"/>
      <c r="L9" s="65"/>
    </row>
    <row r="10" spans="2:12" ht="20" customHeight="1" x14ac:dyDescent="0.25">
      <c r="B10" s="16" t="s">
        <v>73</v>
      </c>
      <c r="C10" s="11"/>
      <c r="D10" s="11"/>
      <c r="E10" s="11"/>
      <c r="F10" s="65"/>
      <c r="H10" s="16" t="s">
        <v>9</v>
      </c>
      <c r="I10" s="15"/>
      <c r="J10" s="15"/>
      <c r="K10" s="15"/>
      <c r="L10" s="65"/>
    </row>
    <row r="11" spans="2:12" ht="20" customHeight="1" x14ac:dyDescent="0.35">
      <c r="B11" s="3" t="s">
        <v>74</v>
      </c>
      <c r="C11" s="15"/>
      <c r="D11" s="15"/>
      <c r="E11" s="15"/>
      <c r="F11" s="65"/>
      <c r="H11" s="3" t="s">
        <v>25</v>
      </c>
      <c r="I11" s="15"/>
      <c r="J11" s="15"/>
      <c r="K11" s="15"/>
      <c r="L11" s="65"/>
    </row>
    <row r="12" spans="2:12" ht="20" customHeight="1" x14ac:dyDescent="0.25">
      <c r="B12" s="16" t="s">
        <v>75</v>
      </c>
      <c r="C12" s="15"/>
      <c r="D12" s="15"/>
      <c r="E12" s="15"/>
      <c r="F12" s="65"/>
      <c r="H12" s="16" t="s">
        <v>12</v>
      </c>
      <c r="I12" s="15"/>
      <c r="J12" s="15"/>
      <c r="K12" s="15"/>
      <c r="L12" s="65"/>
    </row>
    <row r="13" spans="2:12" ht="20" customHeight="1" x14ac:dyDescent="0.25">
      <c r="B13" s="33"/>
      <c r="C13" s="15"/>
      <c r="D13" s="15"/>
      <c r="E13" s="15"/>
      <c r="F13" s="65"/>
      <c r="H13" s="16" t="s">
        <v>8</v>
      </c>
      <c r="I13" s="15"/>
      <c r="J13" s="15"/>
      <c r="K13" s="15"/>
      <c r="L13" s="65"/>
    </row>
    <row r="14" spans="2:12" ht="20" customHeight="1" x14ac:dyDescent="0.3">
      <c r="B14" s="8"/>
      <c r="C14" s="8"/>
      <c r="D14" s="8"/>
      <c r="E14" s="8"/>
      <c r="F14" s="64"/>
      <c r="H14" s="63" t="s">
        <v>89</v>
      </c>
      <c r="I14" s="15"/>
      <c r="J14" s="15"/>
      <c r="K14" s="15"/>
      <c r="L14" s="65"/>
    </row>
    <row r="15" spans="2:12" ht="20" customHeight="1" x14ac:dyDescent="0.35">
      <c r="B15" s="8"/>
      <c r="C15" s="8"/>
      <c r="D15" s="8"/>
      <c r="E15" s="8"/>
      <c r="F15" s="64"/>
      <c r="H15" s="3" t="s">
        <v>78</v>
      </c>
      <c r="I15" s="15"/>
      <c r="J15" s="15"/>
      <c r="K15" s="15"/>
      <c r="L15" s="65"/>
    </row>
    <row r="16" spans="2:12" ht="23" customHeight="1" x14ac:dyDescent="0.35">
      <c r="H16" s="3" t="s">
        <v>79</v>
      </c>
      <c r="I16" s="15"/>
      <c r="J16" s="15"/>
      <c r="K16" s="15"/>
      <c r="L16" s="81"/>
    </row>
    <row r="17" spans="8:12" ht="15.5" x14ac:dyDescent="0.35">
      <c r="H17" s="3" t="s">
        <v>80</v>
      </c>
      <c r="I17" s="15"/>
      <c r="J17" s="15"/>
      <c r="K17" s="15"/>
      <c r="L17" s="81"/>
    </row>
    <row r="18" spans="8:12" ht="15.5" x14ac:dyDescent="0.35">
      <c r="H18" s="3" t="s">
        <v>82</v>
      </c>
      <c r="I18" s="15"/>
      <c r="J18" s="15"/>
      <c r="K18" s="15"/>
      <c r="L18" s="81"/>
    </row>
    <row r="19" spans="8:12" ht="15.5" x14ac:dyDescent="0.35">
      <c r="H19" s="3" t="s">
        <v>83</v>
      </c>
      <c r="I19" s="15"/>
      <c r="J19" s="15"/>
      <c r="K19" s="15"/>
      <c r="L19" s="81"/>
    </row>
    <row r="20" spans="8:12" ht="15.5" x14ac:dyDescent="0.35">
      <c r="H20" s="3" t="s">
        <v>84</v>
      </c>
      <c r="I20" s="15"/>
      <c r="J20" s="15"/>
      <c r="K20" s="15"/>
      <c r="L20" s="81"/>
    </row>
  </sheetData>
  <sortState ref="H7:L15">
    <sortCondition descending="1" ref="L7:L15"/>
    <sortCondition descending="1" ref="J7:J15"/>
  </sortState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topLeftCell="A4" workbookViewId="0">
      <selection activeCell="C5" sqref="C5"/>
    </sheetView>
  </sheetViews>
  <sheetFormatPr defaultRowHeight="12.5" x14ac:dyDescent="0.25"/>
  <cols>
    <col min="2" max="2" width="16.7265625" customWidth="1"/>
    <col min="3" max="3" width="19.7265625" customWidth="1"/>
    <col min="4" max="4" width="27.81640625" customWidth="1"/>
  </cols>
  <sheetData>
    <row r="2" spans="2:4" ht="14.5" x14ac:dyDescent="0.25">
      <c r="B2" s="53" t="s">
        <v>66</v>
      </c>
    </row>
    <row r="3" spans="2:4" ht="14.5" x14ac:dyDescent="0.25">
      <c r="B3" s="54"/>
    </row>
    <row r="4" spans="2:4" ht="14.5" x14ac:dyDescent="0.25">
      <c r="B4" s="59" t="s">
        <v>86</v>
      </c>
    </row>
    <row r="5" spans="2:4" ht="14.5" x14ac:dyDescent="0.25">
      <c r="B5" s="58" t="s">
        <v>65</v>
      </c>
      <c r="C5" s="51">
        <v>1320</v>
      </c>
    </row>
    <row r="6" spans="2:4" ht="15" thickBot="1" x14ac:dyDescent="0.3">
      <c r="B6" s="54"/>
    </row>
    <row r="7" spans="2:4" ht="14.5" x14ac:dyDescent="0.25">
      <c r="B7" s="55" t="s">
        <v>0</v>
      </c>
      <c r="C7" s="56" t="s">
        <v>60</v>
      </c>
      <c r="D7" s="56" t="s">
        <v>61</v>
      </c>
    </row>
    <row r="8" spans="2:4" ht="20" customHeight="1" x14ac:dyDescent="0.25">
      <c r="B8" s="62" t="s">
        <v>62</v>
      </c>
      <c r="C8" s="57">
        <v>5</v>
      </c>
      <c r="D8" s="60">
        <v>370</v>
      </c>
    </row>
    <row r="9" spans="2:4" ht="20" customHeight="1" x14ac:dyDescent="0.25">
      <c r="B9" s="62" t="s">
        <v>63</v>
      </c>
      <c r="C9" s="57">
        <v>5</v>
      </c>
      <c r="D9" s="60">
        <v>370</v>
      </c>
    </row>
    <row r="10" spans="2:4" ht="20" customHeight="1" x14ac:dyDescent="0.25">
      <c r="B10" s="62" t="s">
        <v>64</v>
      </c>
      <c r="C10" s="57">
        <v>5</v>
      </c>
      <c r="D10" s="60">
        <v>370</v>
      </c>
    </row>
    <row r="11" spans="2:4" ht="20" customHeight="1" x14ac:dyDescent="0.25">
      <c r="B11" s="62" t="s">
        <v>80</v>
      </c>
      <c r="C11" s="57">
        <v>1</v>
      </c>
      <c r="D11" s="60">
        <v>74</v>
      </c>
    </row>
    <row r="12" spans="2:4" ht="20" customHeight="1" x14ac:dyDescent="0.25">
      <c r="B12" s="62" t="s">
        <v>87</v>
      </c>
      <c r="C12" s="57">
        <v>1</v>
      </c>
      <c r="D12" s="60" t="s">
        <v>90</v>
      </c>
    </row>
    <row r="13" spans="2:4" ht="20" customHeight="1" x14ac:dyDescent="0.25">
      <c r="B13" s="62" t="s">
        <v>89</v>
      </c>
      <c r="C13" s="57">
        <v>1</v>
      </c>
      <c r="D13" s="60" t="s">
        <v>90</v>
      </c>
    </row>
    <row r="14" spans="2:4" ht="20" customHeight="1" x14ac:dyDescent="0.25">
      <c r="B14" s="62" t="s">
        <v>88</v>
      </c>
      <c r="C14" s="57">
        <v>2</v>
      </c>
      <c r="D14" s="60">
        <v>148</v>
      </c>
    </row>
    <row r="15" spans="2:4" ht="20" customHeight="1" x14ac:dyDescent="0.25">
      <c r="B15" s="61" t="s">
        <v>53</v>
      </c>
      <c r="C15" s="61">
        <f>SUM(C8:C14)</f>
        <v>20</v>
      </c>
      <c r="D15" s="61">
        <f>SUM(D8:D14)</f>
        <v>1332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>
      <selection activeCell="E22" sqref="E22"/>
    </sheetView>
  </sheetViews>
  <sheetFormatPr defaultRowHeight="12.5" x14ac:dyDescent="0.25"/>
  <cols>
    <col min="2" max="2" width="28.7265625" customWidth="1"/>
  </cols>
  <sheetData>
    <row r="2" spans="2:6" ht="15.5" x14ac:dyDescent="0.25">
      <c r="B2" s="14" t="s">
        <v>32</v>
      </c>
      <c r="D2" s="36" t="s">
        <v>38</v>
      </c>
      <c r="F2" s="36" t="s">
        <v>38</v>
      </c>
    </row>
    <row r="3" spans="2:6" ht="15.5" x14ac:dyDescent="0.25">
      <c r="B3" s="14" t="s">
        <v>33</v>
      </c>
      <c r="D3" s="36" t="s">
        <v>35</v>
      </c>
      <c r="F3" s="36" t="s">
        <v>39</v>
      </c>
    </row>
    <row r="4" spans="2:6" ht="15.5" x14ac:dyDescent="0.25">
      <c r="B4" s="16" t="s">
        <v>11</v>
      </c>
      <c r="D4" s="36" t="s">
        <v>36</v>
      </c>
      <c r="F4" s="36" t="s">
        <v>40</v>
      </c>
    </row>
    <row r="5" spans="2:6" ht="15.5" x14ac:dyDescent="0.25">
      <c r="B5" s="16" t="s">
        <v>12</v>
      </c>
      <c r="F5" s="36" t="s">
        <v>41</v>
      </c>
    </row>
    <row r="6" spans="2:6" ht="15.5" x14ac:dyDescent="0.25">
      <c r="B6" s="16" t="s">
        <v>17</v>
      </c>
      <c r="F6" s="36" t="s">
        <v>42</v>
      </c>
    </row>
    <row r="7" spans="2:6" ht="15.5" x14ac:dyDescent="0.25">
      <c r="B7" s="16" t="s">
        <v>6</v>
      </c>
      <c r="F7" s="36" t="s">
        <v>43</v>
      </c>
    </row>
    <row r="8" spans="2:6" ht="15.5" x14ac:dyDescent="0.25">
      <c r="B8" s="16" t="s">
        <v>25</v>
      </c>
      <c r="F8" s="36" t="s">
        <v>44</v>
      </c>
    </row>
    <row r="9" spans="2:6" ht="15.5" x14ac:dyDescent="0.25">
      <c r="B9" s="16" t="s">
        <v>5</v>
      </c>
      <c r="F9" s="36" t="s">
        <v>45</v>
      </c>
    </row>
    <row r="10" spans="2:6" ht="15.5" x14ac:dyDescent="0.35">
      <c r="B10" s="3" t="s">
        <v>7</v>
      </c>
    </row>
    <row r="11" spans="2:6" ht="15.5" x14ac:dyDescent="0.25">
      <c r="B11" s="16" t="s">
        <v>24</v>
      </c>
    </row>
    <row r="12" spans="2:6" ht="15.5" x14ac:dyDescent="0.25">
      <c r="B12" s="16" t="s">
        <v>16</v>
      </c>
    </row>
    <row r="13" spans="2:6" ht="15.5" x14ac:dyDescent="0.25">
      <c r="B13" s="37" t="s">
        <v>9</v>
      </c>
    </row>
    <row r="14" spans="2:6" ht="15.5" x14ac:dyDescent="0.25">
      <c r="B14" s="37" t="s">
        <v>30</v>
      </c>
    </row>
  </sheetData>
  <sortState ref="B3:B13">
    <sortCondition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Draw A-division</vt:lpstr>
      <vt:lpstr>Draw B-division</vt:lpstr>
      <vt:lpstr>Score Sheet Division A </vt:lpstr>
      <vt:lpstr>Score Sheet - Divsion B</vt:lpstr>
      <vt:lpstr>Weekly Scores</vt:lpstr>
      <vt:lpstr>Points Table</vt:lpstr>
      <vt:lpstr>Cost Breakdown</vt:lpstr>
      <vt:lpstr>Lists</vt:lpstr>
    </vt:vector>
  </TitlesOfParts>
  <Manager/>
  <Company>Education Queensland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gmcni2</dc:creator>
  <cp:keywords/>
  <dc:description/>
  <cp:lastModifiedBy>THEMSEN, Sarah</cp:lastModifiedBy>
  <cp:lastPrinted>2018-02-14T03:18:27Z</cp:lastPrinted>
  <dcterms:created xsi:type="dcterms:W3CDTF">2010-02-11T06:09:32Z</dcterms:created>
  <dcterms:modified xsi:type="dcterms:W3CDTF">2020-02-12T11:02:03Z</dcterms:modified>
  <cp:category/>
</cp:coreProperties>
</file>